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mphqfpp001\colocal\Grant_Programs\Emergency Mgmt. Perf. (EMPG)\Reports\Quarterly Report and Guidance\"/>
    </mc:Choice>
  </mc:AlternateContent>
  <xr:revisionPtr revIDLastSave="0" documentId="8_{52C3D5B6-7BA3-40E0-B9D3-E6A0CD20F857}" xr6:coauthVersionLast="47" xr6:coauthVersionMax="47" xr10:uidLastSave="{00000000-0000-0000-0000-000000000000}"/>
  <workbookProtection workbookAlgorithmName="SHA-512" workbookHashValue="wB8CWiyp4guLr2+juZZc3v58zYNwjD7nv+6UmoDwd1TrANaPIANg5QbZOR9bau6E5tbXH+lLxHNGsegQxH61Aw==" workbookSaltValue="2w0hrf07YKhN3VveqiwLWQ==" workbookSpinCount="100000" lockStructure="1"/>
  <bookViews>
    <workbookView xWindow="28680" yWindow="-120" windowWidth="29040" windowHeight="17640" tabRatio="955" xr2:uid="{00000000-000D-0000-FFFF-FFFF00000000}"/>
  </bookViews>
  <sheets>
    <sheet name="Cost Summary Sheet" sheetId="3" r:id="rId1"/>
    <sheet name="Personnel Cost Summary (Emp 1)" sheetId="2" r:id="rId2"/>
    <sheet name="Personnel Cost Summary (Emp (2)" sheetId="31" r:id="rId3"/>
    <sheet name="Personnel Cost Summary (Emp (3)" sheetId="32" r:id="rId4"/>
    <sheet name="Personnel Cost Summary (Emp (4)" sheetId="33" r:id="rId5"/>
    <sheet name="Personnel Cost Summary (Emp (5)" sheetId="34" r:id="rId6"/>
    <sheet name="Personnel Cost Summary (Emp (6)" sheetId="35" r:id="rId7"/>
    <sheet name="Sheet1" sheetId="14" state="hidden" r:id="rId8"/>
  </sheets>
  <definedNames>
    <definedName name="_xlnm.Print_Area" localSheetId="0">'Cost Summary Sheet'!$A$1:$I$23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 r="I13" i="3"/>
  <c r="I12" i="3"/>
  <c r="I11" i="3"/>
  <c r="I10" i="3"/>
  <c r="I9" i="3"/>
  <c r="A9" i="3"/>
  <c r="B9" i="3"/>
  <c r="D25" i="2" l="1"/>
  <c r="E25" i="2"/>
  <c r="F25" i="2"/>
  <c r="G25" i="2"/>
  <c r="H25" i="2"/>
  <c r="I25" i="2"/>
  <c r="J25" i="2"/>
  <c r="K25" i="2"/>
  <c r="L25" i="2"/>
  <c r="M25" i="2"/>
  <c r="N25" i="2"/>
  <c r="B14" i="3" l="1"/>
  <c r="B13" i="3"/>
  <c r="B12" i="3"/>
  <c r="B11" i="3"/>
  <c r="B10" i="3"/>
  <c r="A14" i="3"/>
  <c r="A13" i="3"/>
  <c r="A12" i="3"/>
  <c r="A11" i="3"/>
  <c r="A10" i="3"/>
  <c r="N25" i="35"/>
  <c r="M25" i="35"/>
  <c r="L25" i="35"/>
  <c r="K25" i="35"/>
  <c r="J25" i="35"/>
  <c r="I25" i="35"/>
  <c r="H25" i="35"/>
  <c r="G25" i="35"/>
  <c r="F25" i="35"/>
  <c r="E25" i="35"/>
  <c r="E36" i="35" s="1"/>
  <c r="C14" i="3" s="1"/>
  <c r="D25" i="35"/>
  <c r="N25" i="34"/>
  <c r="M25" i="34"/>
  <c r="L25" i="34"/>
  <c r="K25" i="34"/>
  <c r="J25" i="34"/>
  <c r="I25" i="34"/>
  <c r="H25" i="34"/>
  <c r="G25" i="34"/>
  <c r="F25" i="34"/>
  <c r="E25" i="34"/>
  <c r="E36" i="34" s="1"/>
  <c r="C13" i="3" s="1"/>
  <c r="D25" i="34"/>
  <c r="N25" i="33"/>
  <c r="M25" i="33"/>
  <c r="L25" i="33"/>
  <c r="K25" i="33"/>
  <c r="J25" i="33"/>
  <c r="I25" i="33"/>
  <c r="H25" i="33"/>
  <c r="G25" i="33"/>
  <c r="F25" i="33"/>
  <c r="E25" i="33"/>
  <c r="E36" i="33" s="1"/>
  <c r="C12" i="3" s="1"/>
  <c r="D25" i="33"/>
  <c r="N25" i="32"/>
  <c r="M25" i="32"/>
  <c r="L25" i="32"/>
  <c r="K25" i="32"/>
  <c r="J25" i="32"/>
  <c r="I25" i="32"/>
  <c r="H25" i="32"/>
  <c r="G25" i="32"/>
  <c r="F25" i="32"/>
  <c r="E25" i="32"/>
  <c r="E36" i="32" s="1"/>
  <c r="C11" i="3" s="1"/>
  <c r="D25" i="32"/>
  <c r="N25" i="31"/>
  <c r="M25" i="31"/>
  <c r="L25" i="31"/>
  <c r="K25" i="31"/>
  <c r="J25" i="31"/>
  <c r="I25" i="31"/>
  <c r="H25" i="31"/>
  <c r="G25" i="31"/>
  <c r="F25" i="31"/>
  <c r="E25" i="31"/>
  <c r="E36" i="31" s="1"/>
  <c r="C10" i="3" s="1"/>
  <c r="D25" i="31"/>
  <c r="I36" i="35" l="1"/>
  <c r="D14" i="3" s="1"/>
  <c r="I36" i="34"/>
  <c r="I36" i="32"/>
  <c r="D11" i="3" s="1"/>
  <c r="I36" i="31"/>
  <c r="D10" i="3" s="1"/>
  <c r="I36" i="33"/>
  <c r="M36" i="31" l="1"/>
  <c r="E10" i="3" s="1"/>
  <c r="M36" i="32"/>
  <c r="E11" i="3" s="1"/>
  <c r="M36" i="35"/>
  <c r="E14" i="3" s="1"/>
  <c r="M36" i="34"/>
  <c r="E13" i="3" s="1"/>
  <c r="D13" i="3"/>
  <c r="M36" i="33"/>
  <c r="E12" i="3" s="1"/>
  <c r="D12" i="3"/>
  <c r="C38" i="3" l="1"/>
  <c r="C39" i="3"/>
  <c r="C40" i="3"/>
  <c r="C41" i="3"/>
  <c r="F13" i="3" s="1"/>
  <c r="G13" i="3" s="1"/>
  <c r="C42" i="3"/>
  <c r="C43" i="3"/>
  <c r="C44" i="3"/>
  <c r="F14" i="3" s="1"/>
  <c r="G14" i="3" s="1"/>
  <c r="C45" i="3"/>
  <c r="F11" i="3" s="1"/>
  <c r="G11" i="3" s="1"/>
  <c r="C46" i="3"/>
  <c r="C47" i="3"/>
  <c r="F12" i="3"/>
  <c r="G12" i="3" s="1"/>
  <c r="F10" i="3" l="1"/>
  <c r="G10" i="3" s="1"/>
  <c r="F9" i="3"/>
  <c r="G22" i="14"/>
  <c r="G21" i="14"/>
  <c r="G20" i="14"/>
  <c r="G19" i="14"/>
  <c r="G18" i="14"/>
  <c r="G17" i="14"/>
  <c r="G16" i="14"/>
  <c r="G15" i="14"/>
  <c r="E36" i="2" l="1"/>
  <c r="C9" i="3" s="1"/>
  <c r="G9" i="3" l="1"/>
  <c r="I36" i="2" l="1"/>
  <c r="D9" i="3" s="1"/>
  <c r="C16" i="3"/>
  <c r="M36" i="2" l="1"/>
  <c r="E9" i="3" s="1"/>
  <c r="D16" i="3" l="1"/>
  <c r="H9" i="3"/>
  <c r="H10" i="3"/>
  <c r="H11" i="3"/>
  <c r="H14" i="3"/>
  <c r="H12" i="3"/>
  <c r="H13" i="3"/>
  <c r="E16" i="3" l="1"/>
  <c r="I16" i="3"/>
  <c r="H16" i="3"/>
</calcChain>
</file>

<file path=xl/sharedStrings.xml><?xml version="1.0" encoding="utf-8"?>
<sst xmlns="http://schemas.openxmlformats.org/spreadsheetml/2006/main" count="352" uniqueCount="148">
  <si>
    <t>PERSONNEL COST SUMMARY SHEET</t>
  </si>
  <si>
    <t>EMPLOYEE:</t>
  </si>
  <si>
    <t>CLASSIFICATION TITLE:</t>
  </si>
  <si>
    <t>County/Local Employer Contributions</t>
  </si>
  <si>
    <t>Gross Earnings</t>
  </si>
  <si>
    <t>Retirement</t>
  </si>
  <si>
    <t>Health Insurance</t>
  </si>
  <si>
    <t>Life Insurance</t>
  </si>
  <si>
    <t>Dental</t>
  </si>
  <si>
    <t>TOTAL</t>
  </si>
  <si>
    <t>Comments:</t>
  </si>
  <si>
    <t>TOTAL SALARY:</t>
  </si>
  <si>
    <t>TOTAL BENEFITS:</t>
  </si>
  <si>
    <t>TOTAL EXPENDITURES</t>
  </si>
  <si>
    <t>Clerk Typist 1</t>
  </si>
  <si>
    <t>Acting Emergency Mgmt. Coordinator</t>
  </si>
  <si>
    <t>Adams County</t>
  </si>
  <si>
    <t>Clerk Typist 2</t>
  </si>
  <si>
    <t>Administrative Assistant 1</t>
  </si>
  <si>
    <t>Allegheny County</t>
  </si>
  <si>
    <t>Clerk Stenographer 1</t>
  </si>
  <si>
    <t>Administrative Assistant 2</t>
  </si>
  <si>
    <t>Armstrong County</t>
  </si>
  <si>
    <t>Clerk Stenographer 2</t>
  </si>
  <si>
    <t>Beaver County</t>
  </si>
  <si>
    <t>Bedford County</t>
  </si>
  <si>
    <t>Berks County</t>
  </si>
  <si>
    <t>Planner 1</t>
  </si>
  <si>
    <t>Blair County</t>
  </si>
  <si>
    <t>Operations and Training Officer</t>
  </si>
  <si>
    <t>Emergency Mgmt. Coordinator</t>
  </si>
  <si>
    <t>Bradford County</t>
  </si>
  <si>
    <t>Emergency Mgmt. Executive</t>
  </si>
  <si>
    <t>Bucks County</t>
  </si>
  <si>
    <t>Butler County</t>
  </si>
  <si>
    <t>Cambria County</t>
  </si>
  <si>
    <t>Cameron County</t>
  </si>
  <si>
    <t>Carbon County</t>
  </si>
  <si>
    <t>2.1.1</t>
  </si>
  <si>
    <t>Centre County</t>
  </si>
  <si>
    <t>2.1.2</t>
  </si>
  <si>
    <t>Chester County</t>
  </si>
  <si>
    <t>2.2.1</t>
  </si>
  <si>
    <t>Clarion County</t>
  </si>
  <si>
    <t>2.2.2</t>
  </si>
  <si>
    <t>Clearfield County</t>
  </si>
  <si>
    <t>2.3.1</t>
  </si>
  <si>
    <t>Clinton County</t>
  </si>
  <si>
    <t>2.3.2</t>
  </si>
  <si>
    <t>Columbia County</t>
  </si>
  <si>
    <t>2.4.1</t>
  </si>
  <si>
    <t>Crawford County</t>
  </si>
  <si>
    <t>2.4.2</t>
  </si>
  <si>
    <t>Cumberland County</t>
  </si>
  <si>
    <t>Dauphin County</t>
  </si>
  <si>
    <t>Elk County</t>
  </si>
  <si>
    <t>Erie County</t>
  </si>
  <si>
    <t>Fayette County</t>
  </si>
  <si>
    <t>Forest County</t>
  </si>
  <si>
    <t>Franklin County</t>
  </si>
  <si>
    <t>Fulton County</t>
  </si>
  <si>
    <t>Greene County</t>
  </si>
  <si>
    <t>Huntingdon County</t>
  </si>
  <si>
    <t>Indiana County</t>
  </si>
  <si>
    <t>Jefferson County</t>
  </si>
  <si>
    <t>Juniata County</t>
  </si>
  <si>
    <t>Lackawanna County</t>
  </si>
  <si>
    <t>Lancaster County</t>
  </si>
  <si>
    <t>Lawrence County</t>
  </si>
  <si>
    <t>Lebanon County</t>
  </si>
  <si>
    <t>Lehigh  County</t>
  </si>
  <si>
    <t>Luzerne County</t>
  </si>
  <si>
    <t>Lycoming County</t>
  </si>
  <si>
    <t>McKean County</t>
  </si>
  <si>
    <t>Mercer County</t>
  </si>
  <si>
    <t>Mifflin County</t>
  </si>
  <si>
    <t>Monroe County</t>
  </si>
  <si>
    <t>Montgomery County</t>
  </si>
  <si>
    <t>Montour County</t>
  </si>
  <si>
    <t>Northampton County</t>
  </si>
  <si>
    <t>Northumberland County</t>
  </si>
  <si>
    <t>Palmer Township</t>
  </si>
  <si>
    <t>Perry County</t>
  </si>
  <si>
    <t>Philadelphia City</t>
  </si>
  <si>
    <t>Pike County</t>
  </si>
  <si>
    <t>City of Pittsburgh</t>
  </si>
  <si>
    <t>Potter County</t>
  </si>
  <si>
    <t>Schuylkill County</t>
  </si>
  <si>
    <t>Snyder County</t>
  </si>
  <si>
    <t>Somerset County</t>
  </si>
  <si>
    <t>Sullivan County</t>
  </si>
  <si>
    <t>Susquehanna County</t>
  </si>
  <si>
    <t>Tioga County</t>
  </si>
  <si>
    <t>Union County</t>
  </si>
  <si>
    <t>Venango County</t>
  </si>
  <si>
    <t>Warren County</t>
  </si>
  <si>
    <t>Washington County</t>
  </si>
  <si>
    <t>Wayne County</t>
  </si>
  <si>
    <t>Westmoreland County</t>
  </si>
  <si>
    <t>Wyoming County</t>
  </si>
  <si>
    <t>York County</t>
  </si>
  <si>
    <t>January</t>
  </si>
  <si>
    <t>February</t>
  </si>
  <si>
    <t>March</t>
  </si>
  <si>
    <t>April</t>
  </si>
  <si>
    <t>May</t>
  </si>
  <si>
    <t>June</t>
  </si>
  <si>
    <t>July</t>
  </si>
  <si>
    <t>August</t>
  </si>
  <si>
    <t>September</t>
  </si>
  <si>
    <t>October</t>
  </si>
  <si>
    <t>November</t>
  </si>
  <si>
    <t>December</t>
  </si>
  <si>
    <t>S</t>
  </si>
  <si>
    <t>V</t>
  </si>
  <si>
    <t>H</t>
  </si>
  <si>
    <t>P</t>
  </si>
  <si>
    <t>O</t>
  </si>
  <si>
    <t>Total</t>
  </si>
  <si>
    <t>Pay Period</t>
  </si>
  <si>
    <t>From</t>
  </si>
  <si>
    <t>To</t>
  </si>
  <si>
    <t>It is understood that failure to execute the elements of the Statement of Work may result in withholding or recovery of funds by PEMA.</t>
  </si>
  <si>
    <t>By submitting this report, the sub-grantee represents that justification to support these expenditures is contained in the PEMA approved Annual Statement of Work.</t>
  </si>
  <si>
    <t>Max Annual</t>
  </si>
  <si>
    <t>Max Quarterly</t>
  </si>
  <si>
    <t>Max Quarterly Salary</t>
  </si>
  <si>
    <t>Adjusted Eligible Total</t>
  </si>
  <si>
    <t>Salary</t>
  </si>
  <si>
    <t>Benefits</t>
  </si>
  <si>
    <t>Total Federal Share</t>
  </si>
  <si>
    <t>TOTAL:</t>
  </si>
  <si>
    <t>Name</t>
  </si>
  <si>
    <t>Title</t>
  </si>
  <si>
    <t>Regular Hours Worked</t>
  </si>
  <si>
    <t>Vision</t>
  </si>
  <si>
    <t>Prescription</t>
  </si>
  <si>
    <t xml:space="preserve">Workers' Compensation </t>
  </si>
  <si>
    <t xml:space="preserve">Unemployment Compensation </t>
  </si>
  <si>
    <t>Emergency Mgmt. Coordinator (no cert)</t>
  </si>
  <si>
    <r>
      <rPr>
        <b/>
        <sz val="10"/>
        <rFont val="Times New Roman"/>
        <family val="1"/>
      </rPr>
      <t xml:space="preserve">FICA
Soc Sec </t>
    </r>
    <r>
      <rPr>
        <b/>
        <sz val="8.5"/>
        <rFont val="Times New Roman"/>
        <family val="1"/>
      </rPr>
      <t>+Medicare .0620+.0145=.0765</t>
    </r>
  </si>
  <si>
    <t>EMPG QUARTERLY REPORT</t>
  </si>
  <si>
    <t>*Proof of Payment must be provided with submission
 (i.e. System Generated Payroll Report or check stubs)                                                                  WITHOUT PROOF OF PAYMENT                                                                   REIMBURSEMENT WILL NOT BE PROCESSED</t>
  </si>
  <si>
    <t xml:space="preserve">Jurisdiction:    </t>
  </si>
  <si>
    <t>Period From:</t>
  </si>
  <si>
    <t>Period To:</t>
  </si>
  <si>
    <t>Delaware County</t>
  </si>
  <si>
    <t>Select Subrecipient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</si>
</sst>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30" x14ac:knownFonts="1">
    <font>
      <sz val="10"/>
      <name val="Arial"/>
    </font>
    <font>
      <sz val="11"/>
      <color theme="1"/>
      <name val="Calibri"/>
      <family val="2"/>
      <scheme val="minor"/>
    </font>
    <font>
      <sz val="8"/>
      <name val="Arial"/>
      <family val="2"/>
    </font>
    <font>
      <b/>
      <sz val="10"/>
      <name val="Times New Roman"/>
      <family val="1"/>
    </font>
    <font>
      <b/>
      <u/>
      <sz val="12"/>
      <name val="Times New Roman"/>
      <family val="1"/>
    </font>
    <font>
      <sz val="10"/>
      <name val="Times New Roman"/>
      <family val="1"/>
    </font>
    <font>
      <b/>
      <sz val="9"/>
      <name val="Times New Roman"/>
      <family val="1"/>
    </font>
    <font>
      <b/>
      <sz val="12"/>
      <name val="Times New Roman"/>
      <family val="1"/>
    </font>
    <font>
      <b/>
      <sz val="11"/>
      <name val="Times New Roman"/>
      <family val="1"/>
    </font>
    <font>
      <sz val="11"/>
      <name val="Times New Roman"/>
      <family val="1"/>
    </font>
    <font>
      <sz val="12"/>
      <name val="Times New Roman"/>
      <family val="1"/>
    </font>
    <font>
      <sz val="7"/>
      <name val="Times New Roman"/>
      <family val="1"/>
    </font>
    <font>
      <sz val="10"/>
      <name val="Arial"/>
      <family val="2"/>
    </font>
    <font>
      <sz val="11"/>
      <color theme="1"/>
      <name val="Calibri"/>
      <family val="2"/>
      <scheme val="minor"/>
    </font>
    <font>
      <sz val="12"/>
      <name val="Calibri"/>
      <family val="2"/>
      <scheme val="minor"/>
    </font>
    <font>
      <sz val="11"/>
      <name val="Calibri"/>
      <family val="2"/>
      <scheme val="minor"/>
    </font>
    <font>
      <sz val="10"/>
      <name val="Calibri"/>
      <family val="2"/>
      <scheme val="minor"/>
    </font>
    <font>
      <b/>
      <sz val="10"/>
      <name val="Arial"/>
      <family val="2"/>
    </font>
    <font>
      <i/>
      <sz val="10"/>
      <name val="Times New Roman"/>
      <family val="1"/>
    </font>
    <font>
      <b/>
      <i/>
      <sz val="10"/>
      <name val="Times New Roman"/>
      <family val="1"/>
    </font>
    <font>
      <sz val="9.5"/>
      <name val="Times New Roman"/>
      <family val="1"/>
    </font>
    <font>
      <sz val="10"/>
      <name val="Arial"/>
      <family val="2"/>
    </font>
    <font>
      <sz val="10"/>
      <color theme="0"/>
      <name val="Times New Roman"/>
      <family val="1"/>
    </font>
    <font>
      <sz val="11"/>
      <name val="Calibri"/>
      <family val="2"/>
    </font>
    <font>
      <b/>
      <i/>
      <sz val="8"/>
      <name val="Times New Roman"/>
      <family val="1"/>
    </font>
    <font>
      <b/>
      <i/>
      <sz val="11.5"/>
      <name val="Times New Roman"/>
      <family val="1"/>
    </font>
    <font>
      <b/>
      <sz val="8.5"/>
      <name val="Times New Roman"/>
      <family val="1"/>
    </font>
    <font>
      <b/>
      <sz val="16"/>
      <name val="Times New Roman"/>
      <family val="1"/>
    </font>
    <font>
      <b/>
      <i/>
      <sz val="10"/>
      <color rgb="FFFF0000"/>
      <name val="Times New Roman"/>
      <family val="1"/>
    </font>
    <font>
      <b/>
      <i/>
      <sz val="12"/>
      <color rgb="FFFF0000"/>
      <name val="Times New Roman"/>
      <family val="1"/>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1"/>
        <bgColor indexed="64"/>
      </patternFill>
    </fill>
  </fills>
  <borders count="5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0" fillId="0" borderId="0"/>
    <xf numFmtId="9" fontId="21" fillId="0" borderId="0" applyFont="0" applyFill="0" applyBorder="0" applyAlignment="0" applyProtection="0"/>
    <xf numFmtId="0" fontId="12" fillId="0" borderId="0"/>
    <xf numFmtId="9" fontId="12" fillId="0" borderId="0" applyFont="0" applyFill="0" applyBorder="0" applyAlignment="0" applyProtection="0"/>
  </cellStyleXfs>
  <cellXfs count="173">
    <xf numFmtId="0" fontId="0" fillId="0" borderId="0" xfId="0"/>
    <xf numFmtId="0" fontId="3" fillId="0" borderId="0" xfId="0" applyFont="1" applyAlignment="1">
      <alignment wrapText="1"/>
    </xf>
    <xf numFmtId="0" fontId="5" fillId="0" borderId="0" xfId="0" applyFont="1"/>
    <xf numFmtId="164" fontId="5" fillId="0" borderId="0" xfId="0" applyNumberFormat="1" applyFont="1" applyAlignment="1">
      <alignment wrapText="1"/>
    </xf>
    <xf numFmtId="0" fontId="5" fillId="0" borderId="0" xfId="0" applyFont="1" applyAlignment="1">
      <alignment wrapText="1"/>
    </xf>
    <xf numFmtId="0" fontId="3" fillId="0" borderId="0" xfId="0" applyFont="1" applyAlignment="1">
      <alignment horizontal="center" wrapText="1"/>
    </xf>
    <xf numFmtId="0" fontId="5" fillId="0" borderId="0" xfId="0" applyFont="1" applyBorder="1"/>
    <xf numFmtId="0" fontId="9" fillId="0" borderId="0" xfId="0" applyFont="1" applyAlignment="1">
      <alignment wrapText="1"/>
    </xf>
    <xf numFmtId="0" fontId="6" fillId="0" borderId="0" xfId="0" applyFont="1"/>
    <xf numFmtId="0" fontId="5" fillId="0" borderId="0" xfId="0" applyFont="1" applyAlignment="1">
      <alignment vertical="center"/>
    </xf>
    <xf numFmtId="0" fontId="13" fillId="0" borderId="0" xfId="0" applyFont="1" applyBorder="1"/>
    <xf numFmtId="0" fontId="0" fillId="0" borderId="0" xfId="0" applyAlignment="1">
      <alignment horizontal="center"/>
    </xf>
    <xf numFmtId="9" fontId="0" fillId="0" borderId="0" xfId="0" applyNumberFormat="1"/>
    <xf numFmtId="0" fontId="15" fillId="0" borderId="0" xfId="1" applyFont="1" applyFill="1" applyBorder="1" applyAlignment="1">
      <alignment horizontal="center"/>
    </xf>
    <xf numFmtId="9" fontId="0" fillId="0" borderId="0" xfId="0" applyNumberFormat="1" applyAlignment="1">
      <alignment horizontal="center"/>
    </xf>
    <xf numFmtId="44" fontId="0" fillId="0" borderId="0" xfId="0" applyNumberFormat="1"/>
    <xf numFmtId="0" fontId="12" fillId="0" borderId="0" xfId="0" applyFont="1"/>
    <xf numFmtId="0" fontId="16" fillId="0" borderId="0" xfId="0" applyFont="1"/>
    <xf numFmtId="43" fontId="3" fillId="0" borderId="3" xfId="0" applyNumberFormat="1" applyFont="1" applyBorder="1" applyAlignment="1">
      <alignment wrapText="1"/>
    </xf>
    <xf numFmtId="44" fontId="3" fillId="0" borderId="3" xfId="0" applyNumberFormat="1" applyFont="1" applyBorder="1" applyAlignment="1">
      <alignment wrapText="1"/>
    </xf>
    <xf numFmtId="44" fontId="5" fillId="0" borderId="4" xfId="0" applyNumberFormat="1" applyFont="1" applyBorder="1" applyAlignment="1">
      <alignment vertical="center"/>
    </xf>
    <xf numFmtId="0" fontId="3" fillId="2" borderId="1" xfId="0" applyFont="1" applyFill="1" applyBorder="1" applyAlignment="1">
      <alignment horizontal="center" wrapText="1"/>
    </xf>
    <xf numFmtId="0" fontId="1" fillId="0" borderId="0" xfId="0" applyFont="1" applyBorder="1" applyAlignment="1">
      <alignment horizontal="center"/>
    </xf>
    <xf numFmtId="0" fontId="3" fillId="6" borderId="17" xfId="0" applyFont="1" applyFill="1" applyBorder="1" applyAlignment="1">
      <alignment wrapText="1"/>
    </xf>
    <xf numFmtId="0" fontId="5" fillId="6" borderId="0" xfId="0" applyFont="1" applyFill="1"/>
    <xf numFmtId="0" fontId="3" fillId="6" borderId="0" xfId="0" applyFont="1" applyFill="1" applyAlignment="1">
      <alignment horizontal="center" wrapText="1"/>
    </xf>
    <xf numFmtId="0" fontId="5" fillId="0" borderId="0" xfId="0" applyFont="1" applyFill="1" applyBorder="1"/>
    <xf numFmtId="0" fontId="5" fillId="0" borderId="4" xfId="0" applyNumberFormat="1" applyFont="1" applyFill="1" applyBorder="1" applyAlignment="1"/>
    <xf numFmtId="44" fontId="5" fillId="0" borderId="4" xfId="0" applyNumberFormat="1" applyFont="1" applyBorder="1"/>
    <xf numFmtId="9" fontId="22" fillId="0" borderId="4" xfId="2" quotePrefix="1" applyFont="1" applyBorder="1"/>
    <xf numFmtId="0" fontId="5" fillId="0" borderId="16" xfId="0" applyFont="1" applyBorder="1"/>
    <xf numFmtId="0" fontId="5" fillId="0" borderId="0" xfId="0" applyFont="1" applyBorder="1" applyAlignment="1">
      <alignment vertical="center"/>
    </xf>
    <xf numFmtId="0" fontId="3" fillId="0" borderId="0" xfId="0" applyFont="1" applyBorder="1" applyAlignment="1">
      <alignment horizontal="right" vertical="center"/>
    </xf>
    <xf numFmtId="0" fontId="6" fillId="0" borderId="5" xfId="0" applyFont="1" applyBorder="1" applyAlignment="1">
      <alignment vertical="center"/>
    </xf>
    <xf numFmtId="44" fontId="5" fillId="0" borderId="27" xfId="0" applyNumberFormat="1" applyFont="1" applyBorder="1" applyAlignment="1">
      <alignment vertical="center"/>
    </xf>
    <xf numFmtId="44" fontId="5" fillId="0" borderId="0" xfId="0" applyNumberFormat="1" applyFont="1" applyBorder="1" applyAlignment="1">
      <alignment vertical="center"/>
    </xf>
    <xf numFmtId="0" fontId="3" fillId="0" borderId="0" xfId="0" applyFont="1" applyBorder="1" applyAlignment="1">
      <alignment horizontal="left" vertical="center"/>
    </xf>
    <xf numFmtId="44" fontId="7" fillId="0" borderId="17" xfId="0" applyNumberFormat="1" applyFont="1" applyBorder="1" applyAlignment="1">
      <alignment vertical="center"/>
    </xf>
    <xf numFmtId="0" fontId="5" fillId="0" borderId="14" xfId="0" applyFont="1" applyFill="1" applyBorder="1" applyAlignment="1"/>
    <xf numFmtId="0" fontId="5" fillId="0" borderId="0" xfId="0" applyFont="1" applyFill="1" applyBorder="1" applyAlignment="1"/>
    <xf numFmtId="0" fontId="3" fillId="2" borderId="3" xfId="0" applyFont="1" applyFill="1" applyBorder="1" applyAlignment="1">
      <alignment horizontal="center" wrapText="1"/>
    </xf>
    <xf numFmtId="0" fontId="11" fillId="0" borderId="0" xfId="0" quotePrefix="1" applyFont="1" applyBorder="1" applyAlignment="1"/>
    <xf numFmtId="0" fontId="5" fillId="0" borderId="0" xfId="0" applyFont="1" applyFill="1"/>
    <xf numFmtId="0" fontId="19" fillId="0" borderId="0" xfId="0" applyFont="1" applyFill="1" applyAlignment="1"/>
    <xf numFmtId="0" fontId="18" fillId="0" borderId="0" xfId="0" applyFont="1" applyFill="1" applyAlignment="1"/>
    <xf numFmtId="14" fontId="5" fillId="4" borderId="18" xfId="0" applyNumberFormat="1" applyFont="1" applyFill="1" applyBorder="1" applyAlignment="1" applyProtection="1">
      <alignment horizontal="center" vertical="center" wrapText="1"/>
      <protection locked="0"/>
    </xf>
    <xf numFmtId="14" fontId="5" fillId="4" borderId="4" xfId="0" applyNumberFormat="1" applyFont="1" applyFill="1" applyBorder="1" applyAlignment="1" applyProtection="1">
      <alignment horizontal="left" vertical="center" wrapText="1"/>
      <protection locked="0"/>
    </xf>
    <xf numFmtId="43" fontId="5" fillId="4" borderId="4" xfId="0" applyNumberFormat="1" applyFont="1" applyFill="1" applyBorder="1" applyAlignment="1" applyProtection="1">
      <alignment horizontal="center" vertical="center" wrapText="1"/>
      <protection locked="0"/>
    </xf>
    <xf numFmtId="44" fontId="5" fillId="3" borderId="2" xfId="0" applyNumberFormat="1" applyFont="1" applyFill="1" applyBorder="1" applyAlignment="1" applyProtection="1">
      <alignment horizontal="center" vertical="center" wrapText="1"/>
      <protection locked="0"/>
    </xf>
    <xf numFmtId="44" fontId="5" fillId="4" borderId="2" xfId="0" applyNumberFormat="1" applyFont="1" applyFill="1" applyBorder="1" applyAlignment="1" applyProtection="1">
      <alignment horizontal="center" vertical="center" wrapText="1"/>
      <protection locked="0"/>
    </xf>
    <xf numFmtId="44" fontId="5" fillId="4" borderId="22" xfId="0" applyNumberFormat="1" applyFont="1" applyFill="1" applyBorder="1" applyAlignment="1" applyProtection="1">
      <alignment horizontal="center" vertical="center" wrapText="1"/>
      <protection locked="0"/>
    </xf>
    <xf numFmtId="44" fontId="5" fillId="3" borderId="4" xfId="0" applyNumberFormat="1" applyFont="1" applyFill="1" applyBorder="1" applyAlignment="1" applyProtection="1">
      <alignment horizontal="center" vertical="center" wrapText="1"/>
      <protection locked="0"/>
    </xf>
    <xf numFmtId="44" fontId="5" fillId="4" borderId="4" xfId="0" applyNumberFormat="1"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horizontal="left" vertical="center" wrapText="1"/>
      <protection locked="0"/>
    </xf>
    <xf numFmtId="43" fontId="5" fillId="4" borderId="8" xfId="0" applyNumberFormat="1" applyFont="1" applyFill="1" applyBorder="1" applyAlignment="1" applyProtection="1">
      <alignment horizontal="center" vertical="center" wrapText="1"/>
      <protection locked="0"/>
    </xf>
    <xf numFmtId="44" fontId="5" fillId="3" borderId="8" xfId="0" applyNumberFormat="1" applyFont="1" applyFill="1" applyBorder="1" applyAlignment="1" applyProtection="1">
      <alignment horizontal="center" vertical="center" wrapText="1"/>
      <protection locked="0"/>
    </xf>
    <xf numFmtId="44" fontId="5" fillId="4" borderId="8" xfId="0" applyNumberFormat="1" applyFont="1" applyFill="1" applyBorder="1" applyAlignment="1" applyProtection="1">
      <alignment horizontal="center" vertical="center" wrapText="1"/>
      <protection locked="0"/>
    </xf>
    <xf numFmtId="14" fontId="5" fillId="4" borderId="8" xfId="0" applyNumberFormat="1" applyFont="1" applyFill="1" applyBorder="1" applyAlignment="1" applyProtection="1">
      <alignment horizontal="left" vertical="center" wrapText="1"/>
      <protection locked="0"/>
    </xf>
    <xf numFmtId="0" fontId="5" fillId="0" borderId="0" xfId="0" applyFont="1" applyFill="1" applyBorder="1" applyAlignment="1" applyProtection="1"/>
    <xf numFmtId="0" fontId="5" fillId="0" borderId="0" xfId="0" applyFont="1" applyProtection="1"/>
    <xf numFmtId="0" fontId="25" fillId="0" borderId="0" xfId="0" applyFont="1" applyFill="1" applyBorder="1" applyAlignment="1">
      <alignment horizontal="center" vertical="center" wrapText="1"/>
    </xf>
    <xf numFmtId="0" fontId="3" fillId="0" borderId="0" xfId="0" applyFont="1" applyBorder="1" applyAlignment="1">
      <alignment horizontal="right" vertical="center"/>
    </xf>
    <xf numFmtId="0" fontId="5" fillId="0" borderId="37" xfId="0" applyFont="1" applyBorder="1"/>
    <xf numFmtId="0" fontId="5" fillId="0" borderId="41" xfId="0" applyNumberFormat="1" applyFont="1" applyFill="1" applyBorder="1" applyAlignment="1">
      <alignment horizontal="center"/>
    </xf>
    <xf numFmtId="44" fontId="5" fillId="0" borderId="11" xfId="0" applyNumberFormat="1" applyFont="1" applyBorder="1"/>
    <xf numFmtId="0" fontId="5" fillId="0" borderId="38" xfId="0" applyFont="1" applyBorder="1"/>
    <xf numFmtId="44" fontId="3" fillId="0" borderId="38" xfId="0" applyNumberFormat="1" applyFont="1" applyBorder="1" applyAlignment="1">
      <alignment vertical="center"/>
    </xf>
    <xf numFmtId="0" fontId="25" fillId="0" borderId="38" xfId="0" applyFont="1" applyFill="1" applyBorder="1" applyAlignment="1">
      <alignment horizontal="center" vertical="center" wrapText="1"/>
    </xf>
    <xf numFmtId="0" fontId="5" fillId="0" borderId="10" xfId="0" applyFont="1" applyBorder="1"/>
    <xf numFmtId="0" fontId="5" fillId="0" borderId="42" xfId="0" applyFont="1" applyBorder="1"/>
    <xf numFmtId="0" fontId="14" fillId="4" borderId="17" xfId="0" applyFont="1" applyFill="1" applyBorder="1" applyAlignment="1" applyProtection="1">
      <alignment horizontal="center" vertical="center" wrapText="1"/>
      <protection locked="0"/>
    </xf>
    <xf numFmtId="0" fontId="6" fillId="0" borderId="16" xfId="0" applyFont="1" applyBorder="1" applyAlignment="1">
      <alignment horizontal="center" vertical="center" wrapText="1"/>
    </xf>
    <xf numFmtId="14" fontId="14" fillId="4" borderId="17" xfId="0" applyNumberFormat="1" applyFont="1" applyFill="1" applyBorder="1" applyAlignment="1" applyProtection="1">
      <alignment horizontal="center" vertical="center" wrapText="1"/>
      <protection locked="0"/>
    </xf>
    <xf numFmtId="0" fontId="6" fillId="0" borderId="16" xfId="0" applyFont="1" applyBorder="1" applyAlignment="1">
      <alignment horizontal="center" vertical="center"/>
    </xf>
    <xf numFmtId="14" fontId="14" fillId="3" borderId="17" xfId="0" applyNumberFormat="1" applyFont="1" applyFill="1" applyBorder="1" applyAlignment="1" applyProtection="1">
      <alignment horizontal="center" vertical="center" wrapText="1"/>
      <protection locked="0"/>
    </xf>
    <xf numFmtId="0" fontId="6" fillId="0" borderId="45" xfId="0" applyFont="1" applyBorder="1" applyAlignment="1">
      <alignment horizontal="right" vertical="center"/>
    </xf>
    <xf numFmtId="44" fontId="7" fillId="0" borderId="38" xfId="0" applyNumberFormat="1" applyFont="1" applyBorder="1" applyAlignment="1">
      <alignment vertical="center"/>
    </xf>
    <xf numFmtId="0" fontId="28" fillId="0" borderId="0" xfId="0" applyFont="1" applyFill="1" applyBorder="1" applyAlignment="1">
      <alignment vertical="center" wrapText="1"/>
    </xf>
    <xf numFmtId="14" fontId="5" fillId="4" borderId="18" xfId="0" applyNumberFormat="1" applyFont="1" applyFill="1" applyBorder="1" applyAlignment="1" applyProtection="1">
      <alignment wrapText="1"/>
      <protection locked="0"/>
    </xf>
    <xf numFmtId="14" fontId="5" fillId="4" borderId="4" xfId="0" applyNumberFormat="1" applyFont="1" applyFill="1" applyBorder="1" applyAlignment="1" applyProtection="1">
      <alignment wrapText="1"/>
      <protection locked="0"/>
    </xf>
    <xf numFmtId="43" fontId="5" fillId="4" borderId="4" xfId="0" applyNumberFormat="1" applyFont="1" applyFill="1" applyBorder="1" applyAlignment="1" applyProtection="1">
      <alignment wrapText="1"/>
      <protection locked="0"/>
    </xf>
    <xf numFmtId="44" fontId="5" fillId="3" borderId="4" xfId="0" applyNumberFormat="1" applyFont="1" applyFill="1" applyBorder="1" applyAlignment="1" applyProtection="1">
      <alignment wrapText="1"/>
      <protection locked="0"/>
    </xf>
    <xf numFmtId="44" fontId="5" fillId="4" borderId="4" xfId="0" applyNumberFormat="1" applyFont="1" applyFill="1" applyBorder="1" applyAlignment="1" applyProtection="1">
      <alignment wrapText="1"/>
      <protection locked="0"/>
    </xf>
    <xf numFmtId="14" fontId="5" fillId="4" borderId="5" xfId="0" applyNumberFormat="1" applyFont="1" applyFill="1" applyBorder="1" applyAlignment="1" applyProtection="1">
      <alignment wrapText="1"/>
      <protection locked="0"/>
    </xf>
    <xf numFmtId="44" fontId="5" fillId="3" borderId="8" xfId="0" applyNumberFormat="1" applyFont="1" applyFill="1" applyBorder="1" applyAlignment="1" applyProtection="1">
      <alignment wrapText="1"/>
      <protection locked="0"/>
    </xf>
    <xf numFmtId="44" fontId="5" fillId="4" borderId="8" xfId="0" applyNumberFormat="1" applyFont="1" applyFill="1" applyBorder="1" applyAlignment="1" applyProtection="1">
      <alignment wrapText="1"/>
      <protection locked="0"/>
    </xf>
    <xf numFmtId="43" fontId="5" fillId="4" borderId="8" xfId="0" applyNumberFormat="1" applyFont="1" applyFill="1" applyBorder="1" applyAlignment="1" applyProtection="1">
      <alignment wrapText="1"/>
      <protection locked="0"/>
    </xf>
    <xf numFmtId="14" fontId="5" fillId="4" borderId="8" xfId="0" applyNumberFormat="1" applyFont="1" applyFill="1" applyBorder="1" applyAlignment="1" applyProtection="1">
      <alignment wrapText="1"/>
      <protection locked="0"/>
    </xf>
    <xf numFmtId="0" fontId="5" fillId="0" borderId="0" xfId="0" applyFont="1" applyAlignment="1">
      <alignment horizontal="right" wrapText="1"/>
    </xf>
    <xf numFmtId="0" fontId="3" fillId="6" borderId="51" xfId="0" applyFont="1" applyFill="1" applyBorder="1" applyAlignment="1">
      <alignment wrapText="1"/>
    </xf>
    <xf numFmtId="14" fontId="5" fillId="4" borderId="41" xfId="0" applyNumberFormat="1" applyFont="1" applyFill="1" applyBorder="1" applyAlignment="1" applyProtection="1">
      <alignment horizontal="center" vertical="center" wrapText="1"/>
      <protection locked="0"/>
    </xf>
    <xf numFmtId="14" fontId="5" fillId="4" borderId="48" xfId="0" applyNumberFormat="1" applyFont="1" applyFill="1" applyBorder="1" applyAlignment="1" applyProtection="1">
      <alignment horizontal="center" vertical="center" wrapText="1"/>
      <protection locked="0"/>
    </xf>
    <xf numFmtId="44" fontId="5" fillId="4" borderId="52" xfId="0" applyNumberFormat="1" applyFont="1" applyFill="1" applyBorder="1" applyAlignment="1" applyProtection="1">
      <alignment horizontal="center" vertical="center" wrapText="1"/>
      <protection locked="0"/>
    </xf>
    <xf numFmtId="44" fontId="5" fillId="4" borderId="40" xfId="0" applyNumberFormat="1" applyFont="1" applyFill="1" applyBorder="1" applyAlignment="1" applyProtection="1">
      <alignment horizontal="center" vertical="center" wrapText="1"/>
      <protection locked="0"/>
    </xf>
    <xf numFmtId="44" fontId="5" fillId="4" borderId="49" xfId="0" applyNumberFormat="1" applyFont="1" applyFill="1" applyBorder="1" applyAlignment="1" applyProtection="1">
      <alignment horizontal="center" vertical="center" wrapText="1"/>
      <protection locked="0"/>
    </xf>
    <xf numFmtId="44" fontId="3" fillId="0" borderId="53" xfId="0" applyNumberFormat="1" applyFont="1" applyBorder="1" applyAlignment="1">
      <alignment wrapText="1"/>
    </xf>
    <xf numFmtId="14" fontId="5" fillId="4" borderId="41" xfId="0" applyNumberFormat="1" applyFont="1" applyFill="1" applyBorder="1" applyAlignment="1" applyProtection="1">
      <alignment wrapText="1"/>
      <protection locked="0"/>
    </xf>
    <xf numFmtId="0" fontId="15" fillId="0" borderId="0" xfId="1" applyFont="1" applyFill="1" applyBorder="1" applyAlignment="1">
      <alignment horizontal="center"/>
    </xf>
    <xf numFmtId="0" fontId="5" fillId="0" borderId="4" xfId="0" applyFont="1" applyBorder="1" applyAlignment="1">
      <alignment vertical="center"/>
    </xf>
    <xf numFmtId="0" fontId="19" fillId="0" borderId="0" xfId="0" applyFont="1" applyFill="1" applyBorder="1" applyAlignment="1">
      <alignment horizontal="left"/>
    </xf>
    <xf numFmtId="0" fontId="8" fillId="0" borderId="19" xfId="0" applyFont="1" applyBorder="1" applyAlignment="1">
      <alignment horizontal="center"/>
    </xf>
    <xf numFmtId="0" fontId="8" fillId="0" borderId="14" xfId="0" applyFont="1" applyBorder="1" applyAlignment="1">
      <alignment horizontal="center"/>
    </xf>
    <xf numFmtId="0" fontId="8" fillId="0" borderId="36" xfId="0" applyFont="1" applyBorder="1" applyAlignment="1">
      <alignment horizontal="center"/>
    </xf>
    <xf numFmtId="0" fontId="3" fillId="0" borderId="41" xfId="0" applyFont="1" applyBorder="1" applyAlignment="1">
      <alignment horizontal="right" vertical="center"/>
    </xf>
    <xf numFmtId="0" fontId="3" fillId="0" borderId="4" xfId="0" applyFont="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27" fillId="0" borderId="37" xfId="0" applyFont="1" applyBorder="1" applyAlignment="1">
      <alignment horizontal="center" vertical="center"/>
    </xf>
    <xf numFmtId="0" fontId="27" fillId="0" borderId="0" xfId="0" applyFont="1" applyBorder="1" applyAlignment="1">
      <alignment horizontal="center" vertical="center"/>
    </xf>
    <xf numFmtId="0" fontId="27" fillId="0" borderId="38" xfId="0" applyFont="1" applyBorder="1" applyAlignment="1">
      <alignment horizontal="center" vertical="center"/>
    </xf>
    <xf numFmtId="0" fontId="27" fillId="0" borderId="46" xfId="0" applyFont="1" applyBorder="1" applyAlignment="1">
      <alignment horizontal="center" vertical="center"/>
    </xf>
    <xf numFmtId="0" fontId="27" fillId="0" borderId="16" xfId="0" applyFont="1" applyBorder="1" applyAlignment="1">
      <alignment horizontal="center" vertical="center"/>
    </xf>
    <xf numFmtId="0" fontId="27" fillId="0" borderId="49" xfId="0" applyFont="1" applyBorder="1" applyAlignment="1">
      <alignment horizontal="center" vertical="center"/>
    </xf>
    <xf numFmtId="0" fontId="29" fillId="0" borderId="28"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0" fillId="0" borderId="39"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20" fillId="0" borderId="9" xfId="0" applyFont="1" applyBorder="1" applyAlignment="1">
      <alignment horizontal="center" vertical="center"/>
    </xf>
    <xf numFmtId="0" fontId="20" fillId="0" borderId="43" xfId="0" applyFont="1" applyBorder="1" applyAlignment="1">
      <alignment horizontal="center" vertic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3" fillId="0" borderId="0" xfId="0" applyFont="1" applyAlignment="1">
      <alignment horizontal="center"/>
    </xf>
    <xf numFmtId="0" fontId="9" fillId="0" borderId="0" xfId="0" applyFont="1" applyAlignment="1">
      <alignment horizontal="left" wrapText="1"/>
    </xf>
    <xf numFmtId="0" fontId="17" fillId="0" borderId="19" xfId="0" applyFont="1" applyBorder="1" applyAlignment="1">
      <alignment horizontal="center" vertical="center" textRotation="90" wrapText="1"/>
    </xf>
    <xf numFmtId="0" fontId="17" fillId="0" borderId="37" xfId="0" applyFont="1" applyBorder="1" applyAlignment="1">
      <alignment horizontal="center" vertical="center" textRotation="90" wrapText="1"/>
    </xf>
    <xf numFmtId="0" fontId="17" fillId="0" borderId="50" xfId="0" applyFont="1" applyBorder="1" applyAlignment="1">
      <alignment horizontal="center" vertical="center" textRotation="90" wrapText="1"/>
    </xf>
    <xf numFmtId="44" fontId="10" fillId="0" borderId="10" xfId="0" applyNumberFormat="1" applyFont="1" applyBorder="1" applyAlignment="1">
      <alignment horizontal="center"/>
    </xf>
    <xf numFmtId="0" fontId="7" fillId="0" borderId="0" xfId="0" applyFont="1" applyAlignment="1">
      <alignment horizontal="right"/>
    </xf>
    <xf numFmtId="0" fontId="8" fillId="0" borderId="0" xfId="0" applyFont="1" applyAlignment="1">
      <alignment horizontal="center"/>
    </xf>
    <xf numFmtId="0" fontId="5" fillId="4" borderId="0" xfId="0" applyFont="1" applyFill="1" applyAlignment="1" applyProtection="1">
      <alignment horizontal="center" wrapText="1"/>
      <protection locked="0"/>
    </xf>
    <xf numFmtId="0" fontId="5" fillId="4" borderId="10" xfId="0" applyFont="1" applyFill="1" applyBorder="1" applyAlignment="1" applyProtection="1">
      <alignment horizontal="center" wrapText="1"/>
      <protection locked="0"/>
    </xf>
    <xf numFmtId="0" fontId="24" fillId="0" borderId="0" xfId="0" applyFont="1" applyBorder="1" applyAlignment="1">
      <alignment horizontal="center"/>
    </xf>
    <xf numFmtId="0" fontId="4" fillId="0" borderId="0" xfId="0" applyFont="1" applyAlignment="1">
      <alignment horizontal="center"/>
    </xf>
    <xf numFmtId="164" fontId="9" fillId="0" borderId="0" xfId="0" applyNumberFormat="1" applyFont="1" applyAlignment="1">
      <alignment horizontal="left" wrapText="1"/>
    </xf>
    <xf numFmtId="0" fontId="23" fillId="4" borderId="10" xfId="0" applyNumberFormat="1" applyFont="1" applyFill="1" applyBorder="1" applyAlignment="1" applyProtection="1">
      <alignment horizontal="center"/>
      <protection locked="0"/>
    </xf>
    <xf numFmtId="0" fontId="5" fillId="4" borderId="10" xfId="0" applyFont="1" applyFill="1" applyBorder="1" applyAlignment="1" applyProtection="1">
      <alignment horizontal="center"/>
      <protection locked="0"/>
    </xf>
    <xf numFmtId="0" fontId="8" fillId="0" borderId="0" xfId="0" applyFont="1" applyAlignment="1">
      <alignment horizontal="right"/>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164" fontId="7" fillId="0" borderId="12" xfId="0" applyNumberFormat="1" applyFont="1" applyBorder="1" applyAlignment="1">
      <alignment horizontal="center" wrapText="1"/>
    </xf>
    <xf numFmtId="164" fontId="7" fillId="0" borderId="13" xfId="0" applyNumberFormat="1" applyFont="1" applyBorder="1" applyAlignment="1">
      <alignment horizontal="center" wrapText="1"/>
    </xf>
    <xf numFmtId="0" fontId="8" fillId="0" borderId="0" xfId="0" applyFont="1" applyAlignment="1" applyProtection="1">
      <alignment horizontal="left"/>
    </xf>
    <xf numFmtId="0" fontId="3" fillId="5" borderId="19" xfId="0" applyFont="1" applyFill="1" applyBorder="1" applyAlignment="1">
      <alignment horizontal="center"/>
    </xf>
    <xf numFmtId="0" fontId="3" fillId="5" borderId="20" xfId="0" applyFont="1" applyFill="1" applyBorder="1" applyAlignment="1">
      <alignment horizontal="center"/>
    </xf>
    <xf numFmtId="0" fontId="8" fillId="0" borderId="0" xfId="0" applyFont="1" applyFill="1" applyBorder="1" applyAlignment="1" applyProtection="1">
      <alignment horizontal="center"/>
    </xf>
    <xf numFmtId="0" fontId="7" fillId="0" borderId="0" xfId="0" applyFont="1" applyAlignment="1">
      <alignment horizontal="center" vertical="center"/>
    </xf>
    <xf numFmtId="0" fontId="7" fillId="0" borderId="10" xfId="0" applyFont="1" applyBorder="1" applyAlignment="1">
      <alignment horizontal="center" vertical="center"/>
    </xf>
    <xf numFmtId="0" fontId="26" fillId="2" borderId="22" xfId="0" applyFont="1" applyFill="1" applyBorder="1" applyAlignment="1">
      <alignment horizontal="center" wrapText="1"/>
    </xf>
    <xf numFmtId="0" fontId="26" fillId="2" borderId="23" xfId="0" applyFont="1" applyFill="1" applyBorder="1" applyAlignment="1">
      <alignment horizontal="center" wrapText="1"/>
    </xf>
    <xf numFmtId="0" fontId="3" fillId="2" borderId="36" xfId="0" applyFont="1" applyFill="1" applyBorder="1" applyAlignment="1">
      <alignment horizontal="center" wrapText="1"/>
    </xf>
    <xf numFmtId="0" fontId="3" fillId="2" borderId="42" xfId="0" applyFont="1" applyFill="1" applyBorder="1" applyAlignment="1">
      <alignment horizontal="center" wrapText="1"/>
    </xf>
    <xf numFmtId="0" fontId="17" fillId="0" borderId="24"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17" fillId="0" borderId="26" xfId="0" applyFont="1" applyBorder="1" applyAlignment="1">
      <alignment horizontal="center" vertical="center" textRotation="90" wrapText="1"/>
    </xf>
  </cellXfs>
  <cellStyles count="5">
    <cellStyle name="Normal" xfId="0" builtinId="0"/>
    <cellStyle name="Normal 2" xfId="1" xr:uid="{00000000-0005-0000-0000-000001000000}"/>
    <cellStyle name="Normal 3" xfId="3" xr:uid="{00000000-0005-0000-0000-000030000000}"/>
    <cellStyle name="Percent" xfId="2" builtinId="5"/>
    <cellStyle name="Percent 2" xfId="4" xr:uid="{00000000-0005-0000-0000-000031000000}"/>
  </cellStyles>
  <dxfs count="0"/>
  <tableStyles count="0" defaultTableStyle="TableStyleMedium9" defaultPivotStyle="PivotStyleLight16"/>
  <colors>
    <mruColors>
      <color rgb="FFCCFFFF"/>
      <color rgb="FFCCFFCC"/>
      <color rgb="FF66FFFF"/>
      <color rgb="FF63FA26"/>
      <color rgb="FF2EF2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464820</xdr:colOff>
      <xdr:row>9</xdr:row>
      <xdr:rowOff>38100</xdr:rowOff>
    </xdr:from>
    <xdr:ext cx="184731" cy="264560"/>
    <xdr:sp macro="" textlink="">
      <xdr:nvSpPr>
        <xdr:cNvPr id="31" name="TextBox 30">
          <a:extLst>
            <a:ext uri="{FF2B5EF4-FFF2-40B4-BE49-F238E27FC236}">
              <a16:creationId xmlns:a16="http://schemas.microsoft.com/office/drawing/2014/main" id="{75F82411-B133-48CD-9307-BD8A01CF2024}"/>
            </a:ext>
          </a:extLst>
        </xdr:cNvPr>
        <xdr:cNvSpPr txBox="1"/>
      </xdr:nvSpPr>
      <xdr:spPr>
        <a:xfrm>
          <a:off x="10134600" y="169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464820</xdr:colOff>
      <xdr:row>10</xdr:row>
      <xdr:rowOff>38100</xdr:rowOff>
    </xdr:from>
    <xdr:ext cx="184731" cy="264560"/>
    <xdr:sp macro="" textlink="">
      <xdr:nvSpPr>
        <xdr:cNvPr id="34" name="TextBox 33">
          <a:extLst>
            <a:ext uri="{FF2B5EF4-FFF2-40B4-BE49-F238E27FC236}">
              <a16:creationId xmlns:a16="http://schemas.microsoft.com/office/drawing/2014/main" id="{A03F74B4-F097-4F1E-9DB4-46CEC3919A52}"/>
            </a:ext>
          </a:extLst>
        </xdr:cNvPr>
        <xdr:cNvSpPr txBox="1"/>
      </xdr:nvSpPr>
      <xdr:spPr>
        <a:xfrm>
          <a:off x="10134600" y="185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464820</xdr:colOff>
      <xdr:row>11</xdr:row>
      <xdr:rowOff>38100</xdr:rowOff>
    </xdr:from>
    <xdr:ext cx="184731" cy="264560"/>
    <xdr:sp macro="" textlink="">
      <xdr:nvSpPr>
        <xdr:cNvPr id="42" name="TextBox 41">
          <a:extLst>
            <a:ext uri="{FF2B5EF4-FFF2-40B4-BE49-F238E27FC236}">
              <a16:creationId xmlns:a16="http://schemas.microsoft.com/office/drawing/2014/main" id="{FF2496CB-B039-48BD-BB9D-0FAE89328918}"/>
            </a:ext>
          </a:extLst>
        </xdr:cNvPr>
        <xdr:cNvSpPr txBox="1"/>
      </xdr:nvSpPr>
      <xdr:spPr>
        <a:xfrm>
          <a:off x="10134600" y="185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464820</xdr:colOff>
      <xdr:row>12</xdr:row>
      <xdr:rowOff>38100</xdr:rowOff>
    </xdr:from>
    <xdr:ext cx="184731" cy="264560"/>
    <xdr:sp macro="" textlink="">
      <xdr:nvSpPr>
        <xdr:cNvPr id="50" name="TextBox 49">
          <a:extLst>
            <a:ext uri="{FF2B5EF4-FFF2-40B4-BE49-F238E27FC236}">
              <a16:creationId xmlns:a16="http://schemas.microsoft.com/office/drawing/2014/main" id="{D0AA5268-7215-4034-9F7C-6F2B1D7FF946}"/>
            </a:ext>
          </a:extLst>
        </xdr:cNvPr>
        <xdr:cNvSpPr txBox="1"/>
      </xdr:nvSpPr>
      <xdr:spPr>
        <a:xfrm>
          <a:off x="10134600" y="185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464820</xdr:colOff>
      <xdr:row>13</xdr:row>
      <xdr:rowOff>38100</xdr:rowOff>
    </xdr:from>
    <xdr:ext cx="184731" cy="264560"/>
    <xdr:sp macro="" textlink="">
      <xdr:nvSpPr>
        <xdr:cNvPr id="58" name="TextBox 57">
          <a:extLst>
            <a:ext uri="{FF2B5EF4-FFF2-40B4-BE49-F238E27FC236}">
              <a16:creationId xmlns:a16="http://schemas.microsoft.com/office/drawing/2014/main" id="{2379D62B-828B-4D76-896E-0654F4775EF2}"/>
            </a:ext>
          </a:extLst>
        </xdr:cNvPr>
        <xdr:cNvSpPr txBox="1"/>
      </xdr:nvSpPr>
      <xdr:spPr>
        <a:xfrm>
          <a:off x="10134600" y="185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0</xdr:row>
      <xdr:rowOff>0</xdr:rowOff>
    </xdr:from>
    <xdr:to>
      <xdr:col>1</xdr:col>
      <xdr:colOff>532765</xdr:colOff>
      <xdr:row>0</xdr:row>
      <xdr:rowOff>539750</xdr:rowOff>
    </xdr:to>
    <xdr:pic>
      <xdr:nvPicPr>
        <xdr:cNvPr id="7" name="Picture 6" descr="Logo - Left Justify (High Resolution)">
          <a:extLst>
            <a:ext uri="{FF2B5EF4-FFF2-40B4-BE49-F238E27FC236}">
              <a16:creationId xmlns:a16="http://schemas.microsoft.com/office/drawing/2014/main" id="{B88EF4F6-9AEA-4E06-8611-4CE0F37533F4}"/>
            </a:ext>
          </a:extLst>
        </xdr:cNvPr>
        <xdr:cNvPicPr/>
      </xdr:nvPicPr>
      <xdr:blipFill>
        <a:blip xmlns:r="http://schemas.openxmlformats.org/officeDocument/2006/relationships" r:embed="rId1"/>
        <a:srcRect/>
        <a:stretch>
          <a:fillRect/>
        </a:stretch>
      </xdr:blipFill>
      <xdr:spPr bwMode="auto">
        <a:xfrm>
          <a:off x="0" y="0"/>
          <a:ext cx="2925445"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M126"/>
  <sheetViews>
    <sheetView showZeros="0" tabSelected="1" zoomScale="80" zoomScaleNormal="80" workbookViewId="0">
      <selection activeCell="J26" sqref="J26"/>
    </sheetView>
  </sheetViews>
  <sheetFormatPr defaultColWidth="9.140625" defaultRowHeight="12.75" x14ac:dyDescent="0.2"/>
  <cols>
    <col min="1" max="2" width="35.42578125" style="2" customWidth="1"/>
    <col min="3" max="5" width="15.85546875" style="2" customWidth="1"/>
    <col min="6" max="6" width="14.42578125" style="2" hidden="1" customWidth="1"/>
    <col min="7" max="7" width="6.5703125" style="2" hidden="1" customWidth="1"/>
    <col min="8" max="8" width="14.42578125" style="2" hidden="1" customWidth="1"/>
    <col min="9" max="9" width="20.5703125" style="2" customWidth="1"/>
    <col min="10" max="16384" width="9.140625" style="2"/>
  </cols>
  <sheetData>
    <row r="1" spans="1:9" ht="56.25" customHeight="1" x14ac:dyDescent="0.2">
      <c r="A1" s="101"/>
      <c r="B1" s="102"/>
      <c r="C1" s="102"/>
      <c r="D1" s="102"/>
      <c r="E1" s="102"/>
      <c r="F1" s="102"/>
      <c r="G1" s="102"/>
      <c r="H1" s="102"/>
      <c r="I1" s="103"/>
    </row>
    <row r="2" spans="1:9" ht="20.25" customHeight="1" x14ac:dyDescent="0.2">
      <c r="A2" s="118" t="s">
        <v>141</v>
      </c>
      <c r="B2" s="119"/>
      <c r="C2" s="119"/>
      <c r="D2" s="119"/>
      <c r="E2" s="119"/>
      <c r="F2" s="119"/>
      <c r="G2" s="119"/>
      <c r="H2" s="119"/>
      <c r="I2" s="120"/>
    </row>
    <row r="3" spans="1:9" ht="14.25" customHeight="1" x14ac:dyDescent="0.2">
      <c r="A3" s="121"/>
      <c r="B3" s="122"/>
      <c r="C3" s="122"/>
      <c r="D3" s="122"/>
      <c r="E3" s="122"/>
      <c r="F3" s="122"/>
      <c r="G3" s="122"/>
      <c r="H3" s="122"/>
      <c r="I3" s="123"/>
    </row>
    <row r="4" spans="1:9" ht="14.25" customHeight="1" x14ac:dyDescent="0.2">
      <c r="A4" s="133" t="s">
        <v>123</v>
      </c>
      <c r="B4" s="134"/>
      <c r="C4" s="134"/>
      <c r="D4" s="134"/>
      <c r="E4" s="134"/>
      <c r="F4" s="134"/>
      <c r="G4" s="134"/>
      <c r="H4" s="134"/>
      <c r="I4" s="135"/>
    </row>
    <row r="5" spans="1:9" ht="14.25" customHeight="1" thickBot="1" x14ac:dyDescent="0.25">
      <c r="A5" s="133" t="s">
        <v>122</v>
      </c>
      <c r="B5" s="136"/>
      <c r="C5" s="134"/>
      <c r="D5" s="136"/>
      <c r="E5" s="134"/>
      <c r="F5" s="136"/>
      <c r="G5" s="134"/>
      <c r="H5" s="134"/>
      <c r="I5" s="137"/>
    </row>
    <row r="6" spans="1:9" s="8" customFormat="1" ht="36" customHeight="1" thickBot="1" x14ac:dyDescent="0.25">
      <c r="A6" s="76" t="s">
        <v>143</v>
      </c>
      <c r="B6" s="71" t="s">
        <v>147</v>
      </c>
      <c r="C6" s="72" t="s">
        <v>144</v>
      </c>
      <c r="D6" s="73"/>
      <c r="E6" s="72" t="s">
        <v>145</v>
      </c>
      <c r="G6" s="33"/>
      <c r="H6" s="74"/>
      <c r="I6" s="75"/>
    </row>
    <row r="7" spans="1:9" ht="16.5" customHeight="1" x14ac:dyDescent="0.2">
      <c r="A7" s="114" t="s">
        <v>132</v>
      </c>
      <c r="B7" s="116" t="s">
        <v>133</v>
      </c>
      <c r="C7" s="106" t="s">
        <v>128</v>
      </c>
      <c r="D7" s="108" t="s">
        <v>129</v>
      </c>
      <c r="E7" s="106" t="s">
        <v>118</v>
      </c>
      <c r="F7" s="109" t="s">
        <v>126</v>
      </c>
      <c r="G7" s="6"/>
      <c r="H7" s="111" t="s">
        <v>127</v>
      </c>
      <c r="I7" s="112" t="s">
        <v>130</v>
      </c>
    </row>
    <row r="8" spans="1:9" ht="19.5" customHeight="1" x14ac:dyDescent="0.2">
      <c r="A8" s="115"/>
      <c r="B8" s="117"/>
      <c r="C8" s="107"/>
      <c r="D8" s="107"/>
      <c r="E8" s="107"/>
      <c r="F8" s="110"/>
      <c r="G8" s="6"/>
      <c r="H8" s="110"/>
      <c r="I8" s="113"/>
    </row>
    <row r="9" spans="1:9" ht="21.6" customHeight="1" x14ac:dyDescent="0.2">
      <c r="A9" s="64">
        <f>'Personnel Cost Summary (Emp 1)'!$E$5</f>
        <v>0</v>
      </c>
      <c r="B9" s="27">
        <f>'Personnel Cost Summary (Emp 1)'!$L$5</f>
        <v>0</v>
      </c>
      <c r="C9" s="28">
        <f>'Personnel Cost Summary (Emp 1)'!E36</f>
        <v>0</v>
      </c>
      <c r="D9" s="28">
        <f>'Personnel Cost Summary (Emp 1)'!I36</f>
        <v>0</v>
      </c>
      <c r="E9" s="28">
        <f>'Personnel Cost Summary (Emp 1)'!M36</f>
        <v>0</v>
      </c>
      <c r="F9" s="28" t="str">
        <f t="shared" ref="F9:F14" si="0">IF(A9=0,"",VLOOKUP(B9,$A$38:$C$47,3,FALSE))</f>
        <v/>
      </c>
      <c r="G9" s="29" t="str">
        <f>IF(A9=0,"",IF((F9-C9)&gt;0,1,F9/C9))</f>
        <v/>
      </c>
      <c r="H9" s="28" t="str">
        <f t="shared" ref="H9" si="1">IF(A9=0,"",G9*E9)</f>
        <v/>
      </c>
      <c r="I9" s="65" t="str">
        <f>IF(A9=0,"",E9*0.5)</f>
        <v/>
      </c>
    </row>
    <row r="10" spans="1:9" ht="21.6" customHeight="1" x14ac:dyDescent="0.2">
      <c r="A10" s="64">
        <f>'Personnel Cost Summary (Emp (2)'!$E$5</f>
        <v>0</v>
      </c>
      <c r="B10" s="27">
        <f>'Personnel Cost Summary (Emp (2)'!$L$5</f>
        <v>0</v>
      </c>
      <c r="C10" s="28">
        <f>'Personnel Cost Summary (Emp (2)'!$E$36</f>
        <v>0</v>
      </c>
      <c r="D10" s="28">
        <f>'Personnel Cost Summary (Emp (2)'!$I$36</f>
        <v>0</v>
      </c>
      <c r="E10" s="28">
        <f>'Personnel Cost Summary (Emp (2)'!$M$36</f>
        <v>0</v>
      </c>
      <c r="F10" s="28" t="str">
        <f t="shared" si="0"/>
        <v/>
      </c>
      <c r="G10" s="29" t="str">
        <f t="shared" ref="G10:G14" si="2">IF(A10=0,"",IF((F10-C10)&gt;0,1,F10/C10))</f>
        <v/>
      </c>
      <c r="H10" s="28" t="str">
        <f t="shared" ref="H10:H14" si="3">IF(A10=0,"",G10*E10)</f>
        <v/>
      </c>
      <c r="I10" s="65" t="str">
        <f>IF(A10=0,"",E10*0.5)</f>
        <v/>
      </c>
    </row>
    <row r="11" spans="1:9" ht="21.6" customHeight="1" x14ac:dyDescent="0.2">
      <c r="A11" s="64">
        <f>'Personnel Cost Summary (Emp (3)'!$E$5</f>
        <v>0</v>
      </c>
      <c r="B11" s="27">
        <f>'Personnel Cost Summary (Emp (3)'!$L$5</f>
        <v>0</v>
      </c>
      <c r="C11" s="28">
        <f>'Personnel Cost Summary (Emp (3)'!$E$36</f>
        <v>0</v>
      </c>
      <c r="D11" s="28">
        <f>'Personnel Cost Summary (Emp (3)'!$I$36</f>
        <v>0</v>
      </c>
      <c r="E11" s="28">
        <f>'Personnel Cost Summary (Emp (3)'!$M$36</f>
        <v>0</v>
      </c>
      <c r="F11" s="28" t="str">
        <f t="shared" si="0"/>
        <v/>
      </c>
      <c r="G11" s="29" t="str">
        <f t="shared" si="2"/>
        <v/>
      </c>
      <c r="H11" s="28" t="str">
        <f t="shared" si="3"/>
        <v/>
      </c>
      <c r="I11" s="65" t="str">
        <f>IF(A11=0,"",E11*0.5)</f>
        <v/>
      </c>
    </row>
    <row r="12" spans="1:9" ht="21.6" customHeight="1" x14ac:dyDescent="0.2">
      <c r="A12" s="64">
        <f>'Personnel Cost Summary (Emp (4)'!$E$5</f>
        <v>0</v>
      </c>
      <c r="B12" s="27">
        <f>'Personnel Cost Summary (Emp (4)'!$L$5</f>
        <v>0</v>
      </c>
      <c r="C12" s="28">
        <f>'Personnel Cost Summary (Emp (4)'!$E$36</f>
        <v>0</v>
      </c>
      <c r="D12" s="28">
        <f>'Personnel Cost Summary (Emp (4)'!$I$36</f>
        <v>0</v>
      </c>
      <c r="E12" s="28">
        <f>'Personnel Cost Summary (Emp (4)'!$M$36</f>
        <v>0</v>
      </c>
      <c r="F12" s="28" t="str">
        <f t="shared" si="0"/>
        <v/>
      </c>
      <c r="G12" s="29" t="str">
        <f t="shared" si="2"/>
        <v/>
      </c>
      <c r="H12" s="28" t="str">
        <f t="shared" si="3"/>
        <v/>
      </c>
      <c r="I12" s="65" t="str">
        <f>IF(A12=0,"",E12*0.5)</f>
        <v/>
      </c>
    </row>
    <row r="13" spans="1:9" ht="21.6" customHeight="1" x14ac:dyDescent="0.2">
      <c r="A13" s="64">
        <f>'Personnel Cost Summary (Emp (5)'!$E$5</f>
        <v>0</v>
      </c>
      <c r="B13" s="27">
        <f>'Personnel Cost Summary (Emp (5)'!$L$5</f>
        <v>0</v>
      </c>
      <c r="C13" s="28">
        <f>'Personnel Cost Summary (Emp (5)'!$E$36</f>
        <v>0</v>
      </c>
      <c r="D13" s="28">
        <f>'Personnel Cost Summary (Emp (5)'!$I$36</f>
        <v>0</v>
      </c>
      <c r="E13" s="28">
        <f>'Personnel Cost Summary (Emp (5)'!$M$36</f>
        <v>0</v>
      </c>
      <c r="F13" s="28" t="str">
        <f t="shared" si="0"/>
        <v/>
      </c>
      <c r="G13" s="29" t="str">
        <f t="shared" si="2"/>
        <v/>
      </c>
      <c r="H13" s="28" t="str">
        <f t="shared" si="3"/>
        <v/>
      </c>
      <c r="I13" s="65" t="str">
        <f>IF(A13=0,"",E13*0.5)</f>
        <v/>
      </c>
    </row>
    <row r="14" spans="1:9" ht="21.6" customHeight="1" x14ac:dyDescent="0.2">
      <c r="A14" s="64">
        <f>'Personnel Cost Summary (Emp (6)'!$E$5</f>
        <v>0</v>
      </c>
      <c r="B14" s="27">
        <f>'Personnel Cost Summary (Emp (6)'!$L$5</f>
        <v>0</v>
      </c>
      <c r="C14" s="28">
        <f>'Personnel Cost Summary (Emp (6)'!$E$36</f>
        <v>0</v>
      </c>
      <c r="D14" s="28">
        <f>'Personnel Cost Summary (Emp (6)'!$I$36</f>
        <v>0</v>
      </c>
      <c r="E14" s="28">
        <f>'Personnel Cost Summary (Emp (6)'!$M$36</f>
        <v>0</v>
      </c>
      <c r="F14" s="28" t="str">
        <f t="shared" si="0"/>
        <v/>
      </c>
      <c r="G14" s="29" t="str">
        <f t="shared" si="2"/>
        <v/>
      </c>
      <c r="H14" s="28" t="str">
        <f t="shared" si="3"/>
        <v/>
      </c>
      <c r="I14" s="65" t="str">
        <f>IF(A14=0,"",E14*0.5)</f>
        <v/>
      </c>
    </row>
    <row r="15" spans="1:9" ht="21" customHeight="1" thickBot="1" x14ac:dyDescent="0.25">
      <c r="A15" s="63"/>
      <c r="B15" s="6"/>
      <c r="C15" s="6"/>
      <c r="D15" s="30"/>
      <c r="E15" s="30"/>
      <c r="F15" s="6"/>
      <c r="G15" s="6"/>
      <c r="H15" s="6"/>
      <c r="I15" s="66"/>
    </row>
    <row r="16" spans="1:9" s="9" customFormat="1" ht="16.5" customHeight="1" thickBot="1" x14ac:dyDescent="0.25">
      <c r="A16" s="104" t="s">
        <v>13</v>
      </c>
      <c r="B16" s="105"/>
      <c r="C16" s="20">
        <f>SUM(C9:C14)</f>
        <v>0</v>
      </c>
      <c r="D16" s="20">
        <f>SUM(D9:D14)</f>
        <v>0</v>
      </c>
      <c r="E16" s="20">
        <f>SUM(E9:E14)</f>
        <v>0</v>
      </c>
      <c r="F16" s="99"/>
      <c r="G16" s="31"/>
      <c r="H16" s="34">
        <f>SUM(H9:H14)</f>
        <v>0</v>
      </c>
      <c r="I16" s="37">
        <f>SUM(I9:I14)</f>
        <v>0</v>
      </c>
    </row>
    <row r="17" spans="1:13" s="9" customFormat="1" ht="16.5" customHeight="1" thickBot="1" x14ac:dyDescent="0.25">
      <c r="A17" s="62"/>
      <c r="B17" s="62"/>
      <c r="C17" s="35"/>
      <c r="D17" s="35"/>
      <c r="E17" s="35"/>
      <c r="F17" s="31"/>
      <c r="G17" s="31"/>
      <c r="H17" s="35"/>
      <c r="I17" s="77"/>
    </row>
    <row r="18" spans="1:13" s="31" customFormat="1" ht="16.5" customHeight="1" x14ac:dyDescent="0.2">
      <c r="A18" s="124" t="s">
        <v>142</v>
      </c>
      <c r="B18" s="125"/>
      <c r="C18" s="126"/>
      <c r="D18" s="35"/>
      <c r="E18" s="35"/>
      <c r="H18" s="35"/>
      <c r="I18" s="67"/>
    </row>
    <row r="19" spans="1:13" s="31" customFormat="1" ht="15" customHeight="1" x14ac:dyDescent="0.2">
      <c r="A19" s="127"/>
      <c r="B19" s="128"/>
      <c r="C19" s="129"/>
      <c r="D19" s="35"/>
      <c r="E19" s="61"/>
      <c r="F19" s="61"/>
      <c r="G19" s="61"/>
      <c r="H19" s="61"/>
      <c r="I19" s="68"/>
      <c r="K19" s="36"/>
      <c r="L19" s="32"/>
      <c r="M19" s="35"/>
    </row>
    <row r="20" spans="1:13" s="31" customFormat="1" ht="17.25" customHeight="1" x14ac:dyDescent="0.2">
      <c r="A20" s="127"/>
      <c r="B20" s="128"/>
      <c r="C20" s="129"/>
      <c r="D20" s="35"/>
      <c r="E20" s="61"/>
      <c r="F20" s="61"/>
      <c r="G20" s="61"/>
      <c r="H20" s="61"/>
      <c r="I20" s="68"/>
    </row>
    <row r="21" spans="1:13" s="6" customFormat="1" ht="12" customHeight="1" x14ac:dyDescent="0.2">
      <c r="A21" s="127"/>
      <c r="B21" s="128"/>
      <c r="C21" s="129"/>
      <c r="E21" s="61"/>
      <c r="F21" s="61"/>
      <c r="G21" s="61"/>
      <c r="H21" s="61"/>
      <c r="I21" s="68"/>
    </row>
    <row r="22" spans="1:13" s="6" customFormat="1" ht="12" customHeight="1" x14ac:dyDescent="0.2">
      <c r="A22" s="127"/>
      <c r="B22" s="128"/>
      <c r="C22" s="129"/>
      <c r="E22" s="41"/>
      <c r="I22" s="66"/>
    </row>
    <row r="23" spans="1:13" ht="13.7" customHeight="1" thickBot="1" x14ac:dyDescent="0.25">
      <c r="A23" s="130"/>
      <c r="B23" s="131"/>
      <c r="C23" s="132"/>
      <c r="D23" s="69"/>
      <c r="E23" s="69"/>
      <c r="F23" s="69"/>
      <c r="G23" s="69"/>
      <c r="H23" s="69"/>
      <c r="I23" s="70"/>
    </row>
    <row r="24" spans="1:13" ht="13.5" x14ac:dyDescent="0.25">
      <c r="A24" s="100"/>
      <c r="B24" s="100"/>
      <c r="C24" s="100"/>
    </row>
    <row r="32" spans="1:13" ht="13.5" x14ac:dyDescent="0.2">
      <c r="H32" s="78"/>
    </row>
    <row r="35" spans="1:12" x14ac:dyDescent="0.2">
      <c r="A35" s="42"/>
      <c r="B35" s="42"/>
      <c r="C35" s="42"/>
      <c r="D35" s="42"/>
      <c r="E35" s="42"/>
      <c r="F35" s="42"/>
      <c r="G35" s="26"/>
      <c r="H35" s="26"/>
      <c r="I35" s="26"/>
      <c r="J35" s="26"/>
      <c r="K35" s="26"/>
      <c r="L35" s="26"/>
    </row>
    <row r="36" spans="1:12" ht="13.5" customHeight="1" x14ac:dyDescent="0.2">
      <c r="A36" s="42"/>
      <c r="B36" s="42"/>
      <c r="C36" s="42"/>
      <c r="D36" s="42"/>
      <c r="E36" s="42"/>
      <c r="F36" s="42"/>
      <c r="G36" s="26"/>
      <c r="H36" s="26"/>
      <c r="I36" s="26"/>
      <c r="J36" s="26"/>
      <c r="K36" s="26"/>
      <c r="L36" s="26"/>
    </row>
    <row r="37" spans="1:12" hidden="1" x14ac:dyDescent="0.2">
      <c r="B37" s="2" t="s">
        <v>124</v>
      </c>
      <c r="C37" s="2" t="s">
        <v>125</v>
      </c>
    </row>
    <row r="38" spans="1:12" hidden="1" x14ac:dyDescent="0.2">
      <c r="A38" s="17" t="s">
        <v>18</v>
      </c>
      <c r="B38" s="2">
        <v>51736</v>
      </c>
      <c r="C38" s="2">
        <f t="shared" ref="C38:C47" si="4">B38/4</f>
        <v>12934</v>
      </c>
    </row>
    <row r="39" spans="1:12" hidden="1" x14ac:dyDescent="0.2">
      <c r="A39" s="17" t="s">
        <v>21</v>
      </c>
      <c r="B39" s="2">
        <v>59071</v>
      </c>
      <c r="C39" s="2">
        <f t="shared" si="4"/>
        <v>14767.75</v>
      </c>
    </row>
    <row r="40" spans="1:12" hidden="1" x14ac:dyDescent="0.2">
      <c r="A40" s="17" t="s">
        <v>20</v>
      </c>
      <c r="B40" s="2">
        <v>35071</v>
      </c>
      <c r="C40" s="2">
        <f t="shared" si="4"/>
        <v>8767.75</v>
      </c>
    </row>
    <row r="41" spans="1:12" hidden="1" x14ac:dyDescent="0.2">
      <c r="A41" s="17" t="s">
        <v>23</v>
      </c>
      <c r="B41" s="2">
        <v>39707</v>
      </c>
      <c r="C41" s="2">
        <f t="shared" si="4"/>
        <v>9926.75</v>
      </c>
    </row>
    <row r="42" spans="1:12" hidden="1" x14ac:dyDescent="0.2">
      <c r="A42" s="17" t="s">
        <v>14</v>
      </c>
      <c r="B42" s="2">
        <v>35071</v>
      </c>
      <c r="C42" s="2">
        <f t="shared" si="4"/>
        <v>8767.75</v>
      </c>
    </row>
    <row r="43" spans="1:12" hidden="1" x14ac:dyDescent="0.2">
      <c r="A43" s="17" t="s">
        <v>17</v>
      </c>
      <c r="B43" s="2">
        <v>39707</v>
      </c>
      <c r="C43" s="2">
        <f t="shared" si="4"/>
        <v>9926.75</v>
      </c>
    </row>
    <row r="44" spans="1:12" hidden="1" x14ac:dyDescent="0.2">
      <c r="A44" s="17" t="s">
        <v>30</v>
      </c>
      <c r="B44" s="2">
        <v>100000</v>
      </c>
      <c r="C44" s="2">
        <f t="shared" si="4"/>
        <v>25000</v>
      </c>
    </row>
    <row r="45" spans="1:12" hidden="1" x14ac:dyDescent="0.2">
      <c r="A45" s="17" t="s">
        <v>32</v>
      </c>
      <c r="B45" s="2">
        <v>72528</v>
      </c>
      <c r="C45" s="2">
        <f t="shared" si="4"/>
        <v>18132</v>
      </c>
    </row>
    <row r="46" spans="1:12" hidden="1" x14ac:dyDescent="0.2">
      <c r="A46" s="17" t="s">
        <v>29</v>
      </c>
      <c r="B46" s="2">
        <v>59071</v>
      </c>
      <c r="C46" s="2">
        <f t="shared" si="4"/>
        <v>14767.75</v>
      </c>
    </row>
    <row r="47" spans="1:12" hidden="1" x14ac:dyDescent="0.2">
      <c r="A47" s="17" t="s">
        <v>27</v>
      </c>
      <c r="B47" s="2">
        <v>59071</v>
      </c>
      <c r="C47" s="2">
        <f t="shared" si="4"/>
        <v>14767.75</v>
      </c>
    </row>
    <row r="58" spans="1:1" hidden="1" x14ac:dyDescent="0.2">
      <c r="A58" s="2" t="s">
        <v>147</v>
      </c>
    </row>
    <row r="59" spans="1:1" ht="15" hidden="1" x14ac:dyDescent="0.25">
      <c r="A59" s="98" t="s">
        <v>16</v>
      </c>
    </row>
    <row r="60" spans="1:1" ht="15" hidden="1" x14ac:dyDescent="0.25">
      <c r="A60" s="98" t="s">
        <v>19</v>
      </c>
    </row>
    <row r="61" spans="1:1" ht="15" hidden="1" x14ac:dyDescent="0.25">
      <c r="A61" s="98" t="s">
        <v>22</v>
      </c>
    </row>
    <row r="62" spans="1:1" ht="15" hidden="1" x14ac:dyDescent="0.25">
      <c r="A62" s="98" t="s">
        <v>24</v>
      </c>
    </row>
    <row r="63" spans="1:1" ht="15" hidden="1" x14ac:dyDescent="0.25">
      <c r="A63" s="98" t="s">
        <v>25</v>
      </c>
    </row>
    <row r="64" spans="1:1" ht="15" hidden="1" x14ac:dyDescent="0.25">
      <c r="A64" s="98" t="s">
        <v>26</v>
      </c>
    </row>
    <row r="65" spans="1:1" ht="15" hidden="1" x14ac:dyDescent="0.25">
      <c r="A65" s="98" t="s">
        <v>28</v>
      </c>
    </row>
    <row r="66" spans="1:1" ht="15" hidden="1" x14ac:dyDescent="0.25">
      <c r="A66" s="98" t="s">
        <v>31</v>
      </c>
    </row>
    <row r="67" spans="1:1" ht="15" hidden="1" x14ac:dyDescent="0.25">
      <c r="A67" s="98" t="s">
        <v>33</v>
      </c>
    </row>
    <row r="68" spans="1:1" ht="15" hidden="1" x14ac:dyDescent="0.25">
      <c r="A68" s="98" t="s">
        <v>34</v>
      </c>
    </row>
    <row r="69" spans="1:1" ht="15" hidden="1" x14ac:dyDescent="0.25">
      <c r="A69" s="98" t="s">
        <v>35</v>
      </c>
    </row>
    <row r="70" spans="1:1" ht="15" hidden="1" x14ac:dyDescent="0.25">
      <c r="A70" s="98" t="s">
        <v>36</v>
      </c>
    </row>
    <row r="71" spans="1:1" ht="15" hidden="1" x14ac:dyDescent="0.25">
      <c r="A71" s="98" t="s">
        <v>37</v>
      </c>
    </row>
    <row r="72" spans="1:1" ht="15" hidden="1" x14ac:dyDescent="0.25">
      <c r="A72" s="98" t="s">
        <v>39</v>
      </c>
    </row>
    <row r="73" spans="1:1" ht="15" hidden="1" x14ac:dyDescent="0.25">
      <c r="A73" s="98" t="s">
        <v>41</v>
      </c>
    </row>
    <row r="74" spans="1:1" ht="15" hidden="1" x14ac:dyDescent="0.25">
      <c r="A74" s="98" t="s">
        <v>43</v>
      </c>
    </row>
    <row r="75" spans="1:1" ht="15" hidden="1" x14ac:dyDescent="0.25">
      <c r="A75" s="98" t="s">
        <v>45</v>
      </c>
    </row>
    <row r="76" spans="1:1" ht="15" hidden="1" x14ac:dyDescent="0.25">
      <c r="A76" s="98" t="s">
        <v>47</v>
      </c>
    </row>
    <row r="77" spans="1:1" ht="15" hidden="1" x14ac:dyDescent="0.25">
      <c r="A77" s="98" t="s">
        <v>49</v>
      </c>
    </row>
    <row r="78" spans="1:1" ht="15" hidden="1" x14ac:dyDescent="0.25">
      <c r="A78" s="98" t="s">
        <v>51</v>
      </c>
    </row>
    <row r="79" spans="1:1" ht="15" hidden="1" x14ac:dyDescent="0.25">
      <c r="A79" s="98" t="s">
        <v>53</v>
      </c>
    </row>
    <row r="80" spans="1:1" ht="15" hidden="1" x14ac:dyDescent="0.25">
      <c r="A80" s="98" t="s">
        <v>54</v>
      </c>
    </row>
    <row r="81" spans="1:1" ht="15" hidden="1" x14ac:dyDescent="0.25">
      <c r="A81" s="98" t="s">
        <v>146</v>
      </c>
    </row>
    <row r="82" spans="1:1" ht="15" hidden="1" x14ac:dyDescent="0.25">
      <c r="A82" s="98" t="s">
        <v>55</v>
      </c>
    </row>
    <row r="83" spans="1:1" ht="15" hidden="1" x14ac:dyDescent="0.25">
      <c r="A83" s="98" t="s">
        <v>56</v>
      </c>
    </row>
    <row r="84" spans="1:1" ht="15" hidden="1" x14ac:dyDescent="0.25">
      <c r="A84" s="98" t="s">
        <v>57</v>
      </c>
    </row>
    <row r="85" spans="1:1" ht="15" hidden="1" x14ac:dyDescent="0.25">
      <c r="A85" s="98" t="s">
        <v>58</v>
      </c>
    </row>
    <row r="86" spans="1:1" ht="15" hidden="1" x14ac:dyDescent="0.25">
      <c r="A86" s="98" t="s">
        <v>59</v>
      </c>
    </row>
    <row r="87" spans="1:1" ht="15" hidden="1" x14ac:dyDescent="0.25">
      <c r="A87" s="98" t="s">
        <v>60</v>
      </c>
    </row>
    <row r="88" spans="1:1" ht="15" hidden="1" x14ac:dyDescent="0.25">
      <c r="A88" s="98" t="s">
        <v>61</v>
      </c>
    </row>
    <row r="89" spans="1:1" ht="15" hidden="1" x14ac:dyDescent="0.25">
      <c r="A89" s="98" t="s">
        <v>62</v>
      </c>
    </row>
    <row r="90" spans="1:1" ht="15" hidden="1" x14ac:dyDescent="0.25">
      <c r="A90" s="98" t="s">
        <v>63</v>
      </c>
    </row>
    <row r="91" spans="1:1" ht="15" hidden="1" x14ac:dyDescent="0.25">
      <c r="A91" s="98" t="s">
        <v>64</v>
      </c>
    </row>
    <row r="92" spans="1:1" ht="15" hidden="1" x14ac:dyDescent="0.25">
      <c r="A92" s="98" t="s">
        <v>65</v>
      </c>
    </row>
    <row r="93" spans="1:1" ht="15" hidden="1" x14ac:dyDescent="0.25">
      <c r="A93" s="98" t="s">
        <v>66</v>
      </c>
    </row>
    <row r="94" spans="1:1" ht="15" hidden="1" x14ac:dyDescent="0.25">
      <c r="A94" s="98" t="s">
        <v>67</v>
      </c>
    </row>
    <row r="95" spans="1:1" ht="15" hidden="1" x14ac:dyDescent="0.25">
      <c r="A95" s="98" t="s">
        <v>68</v>
      </c>
    </row>
    <row r="96" spans="1:1" ht="15" hidden="1" x14ac:dyDescent="0.25">
      <c r="A96" s="98" t="s">
        <v>69</v>
      </c>
    </row>
    <row r="97" spans="1:1" ht="15" hidden="1" x14ac:dyDescent="0.25">
      <c r="A97" s="98" t="s">
        <v>70</v>
      </c>
    </row>
    <row r="98" spans="1:1" ht="15" hidden="1" x14ac:dyDescent="0.25">
      <c r="A98" s="98" t="s">
        <v>71</v>
      </c>
    </row>
    <row r="99" spans="1:1" ht="15" hidden="1" x14ac:dyDescent="0.25">
      <c r="A99" s="98" t="s">
        <v>72</v>
      </c>
    </row>
    <row r="100" spans="1:1" ht="15" hidden="1" x14ac:dyDescent="0.25">
      <c r="A100" s="98" t="s">
        <v>73</v>
      </c>
    </row>
    <row r="101" spans="1:1" ht="15" hidden="1" x14ac:dyDescent="0.25">
      <c r="A101" s="98" t="s">
        <v>74</v>
      </c>
    </row>
    <row r="102" spans="1:1" ht="15" hidden="1" x14ac:dyDescent="0.25">
      <c r="A102" s="98" t="s">
        <v>75</v>
      </c>
    </row>
    <row r="103" spans="1:1" ht="15" hidden="1" x14ac:dyDescent="0.25">
      <c r="A103" s="98" t="s">
        <v>76</v>
      </c>
    </row>
    <row r="104" spans="1:1" ht="15" hidden="1" x14ac:dyDescent="0.25">
      <c r="A104" s="98" t="s">
        <v>77</v>
      </c>
    </row>
    <row r="105" spans="1:1" ht="15" hidden="1" x14ac:dyDescent="0.25">
      <c r="A105" s="98" t="s">
        <v>78</v>
      </c>
    </row>
    <row r="106" spans="1:1" ht="15" hidden="1" x14ac:dyDescent="0.25">
      <c r="A106" s="98" t="s">
        <v>79</v>
      </c>
    </row>
    <row r="107" spans="1:1" ht="15" hidden="1" x14ac:dyDescent="0.25">
      <c r="A107" s="98" t="s">
        <v>80</v>
      </c>
    </row>
    <row r="108" spans="1:1" ht="15" hidden="1" x14ac:dyDescent="0.25">
      <c r="A108" s="98" t="s">
        <v>82</v>
      </c>
    </row>
    <row r="109" spans="1:1" ht="15" hidden="1" x14ac:dyDescent="0.25">
      <c r="A109" s="98" t="s">
        <v>83</v>
      </c>
    </row>
    <row r="110" spans="1:1" ht="15" hidden="1" x14ac:dyDescent="0.25">
      <c r="A110" s="98" t="s">
        <v>84</v>
      </c>
    </row>
    <row r="111" spans="1:1" ht="15" hidden="1" x14ac:dyDescent="0.25">
      <c r="A111" s="98" t="s">
        <v>85</v>
      </c>
    </row>
    <row r="112" spans="1:1" ht="15" hidden="1" x14ac:dyDescent="0.25">
      <c r="A112" s="98" t="s">
        <v>86</v>
      </c>
    </row>
    <row r="113" spans="1:1" ht="15" hidden="1" x14ac:dyDescent="0.25">
      <c r="A113" s="98" t="s">
        <v>87</v>
      </c>
    </row>
    <row r="114" spans="1:1" ht="15" hidden="1" x14ac:dyDescent="0.25">
      <c r="A114" s="98" t="s">
        <v>88</v>
      </c>
    </row>
    <row r="115" spans="1:1" ht="15" hidden="1" x14ac:dyDescent="0.25">
      <c r="A115" s="98" t="s">
        <v>89</v>
      </c>
    </row>
    <row r="116" spans="1:1" ht="15" hidden="1" x14ac:dyDescent="0.25">
      <c r="A116" s="98" t="s">
        <v>90</v>
      </c>
    </row>
    <row r="117" spans="1:1" ht="15" hidden="1" x14ac:dyDescent="0.25">
      <c r="A117" s="98" t="s">
        <v>91</v>
      </c>
    </row>
    <row r="118" spans="1:1" ht="15" hidden="1" x14ac:dyDescent="0.25">
      <c r="A118" s="98" t="s">
        <v>92</v>
      </c>
    </row>
    <row r="119" spans="1:1" ht="15" hidden="1" x14ac:dyDescent="0.25">
      <c r="A119" s="98" t="s">
        <v>93</v>
      </c>
    </row>
    <row r="120" spans="1:1" ht="15" hidden="1" x14ac:dyDescent="0.25">
      <c r="A120" s="98" t="s">
        <v>94</v>
      </c>
    </row>
    <row r="121" spans="1:1" ht="15" hidden="1" x14ac:dyDescent="0.25">
      <c r="A121" s="98" t="s">
        <v>95</v>
      </c>
    </row>
    <row r="122" spans="1:1" ht="15" hidden="1" x14ac:dyDescent="0.25">
      <c r="A122" s="98" t="s">
        <v>96</v>
      </c>
    </row>
    <row r="123" spans="1:1" ht="15" hidden="1" x14ac:dyDescent="0.25">
      <c r="A123" s="98" t="s">
        <v>97</v>
      </c>
    </row>
    <row r="124" spans="1:1" ht="15" hidden="1" x14ac:dyDescent="0.25">
      <c r="A124" s="98" t="s">
        <v>98</v>
      </c>
    </row>
    <row r="125" spans="1:1" ht="15" hidden="1" x14ac:dyDescent="0.25">
      <c r="A125" s="98" t="s">
        <v>99</v>
      </c>
    </row>
    <row r="126" spans="1:1" ht="15" hidden="1" x14ac:dyDescent="0.25">
      <c r="A126" s="98" t="s">
        <v>100</v>
      </c>
    </row>
  </sheetData>
  <sortState xmlns:xlrd2="http://schemas.microsoft.com/office/spreadsheetml/2017/richdata2" ref="A49:B59">
    <sortCondition ref="A49"/>
  </sortState>
  <mergeCells count="15">
    <mergeCell ref="A24:C24"/>
    <mergeCell ref="A1:I1"/>
    <mergeCell ref="A16:B16"/>
    <mergeCell ref="C7:C8"/>
    <mergeCell ref="D7:D8"/>
    <mergeCell ref="E7:E8"/>
    <mergeCell ref="F7:F8"/>
    <mergeCell ref="H7:H8"/>
    <mergeCell ref="I7:I8"/>
    <mergeCell ref="A7:A8"/>
    <mergeCell ref="B7:B8"/>
    <mergeCell ref="A2:I3"/>
    <mergeCell ref="A18:C23"/>
    <mergeCell ref="A4:I4"/>
    <mergeCell ref="A5:I5"/>
  </mergeCells>
  <phoneticPr fontId="2" type="noConversion"/>
  <dataValidations xWindow="396" yWindow="309" count="7">
    <dataValidation allowBlank="1" showInputMessage="1" showErrorMessage="1" promptTitle="#2 Name, Classification Title" prompt="Employee name and title are preloaded from the Personnel Cost Summary Tabs (Emp 1-6)" sqref="A9" xr:uid="{2BEBFE7F-AB67-4713-83B8-EFA94DF4B29C}"/>
    <dataValidation allowBlank="1" showErrorMessage="1" promptTitle="#5 Adjusted Eligible Total" prompt="Calculates the total eligible amount against the grant award for reimbursement" sqref="H9" xr:uid="{3D2285A8-6BEE-45DD-A7D1-1B71940D22AE}"/>
    <dataValidation allowBlank="1" showErrorMessage="1" promptTitle="#6 Total Federal Share" prompt="This is the maximum amount that can be reimbursed based upon the calculation of the &quot;Adjusted Eligible Total&quot; column multiplied times the percentage that can be reimbursed  (e.g. 25% - Act Emergency Mgmt Coordinator and 50% - all other positions " sqref="I9:I14" xr:uid="{147DFBCE-2402-4B56-AC3B-CE9C4108E64C}"/>
    <dataValidation allowBlank="1" showInputMessage="1" showErrorMessage="1" promptTitle="#7 TOTAL EXPENDITURES" prompt="This column at the bottom the Cost Summary Sheet totals for each column and the Total Federal Share that may be reimbursed. See Quarterly Claim Form instructions for explanation of the total federal share reimbursed amount." sqref="C17:E17 F16:G17 H17:I17" xr:uid="{D7C90784-0808-411D-82A0-46F866D4A84E}"/>
    <dataValidation allowBlank="1" showInputMessage="1" showErrorMessage="1" promptTitle="#8 BACKUP DOCUMENTATION REQUIRED" prompt="PEMA must receive proof of payment for each employee for each pay period on the quarterly form and must be submitted with the form. Must be a payroll report with salary by pay period with the deduction amounts for each employee." sqref="H19:I21 E19" xr:uid="{81CBE1D1-495A-4BEE-9E75-7725EA67DEDF}"/>
    <dataValidation allowBlank="1" showErrorMessage="1" promptTitle="#7 TOTAL EXPENDITURES" prompt="This column at the bottom the Cost Summary Sheet totals for each column and the Total Federal Share that may be reimbursed. See Quarterly Claim Form instructions for explanation of the total federal share reimbursed amount." sqref="C16:E16 H16:I16" xr:uid="{216C6E1A-6DB9-47CB-8D02-5C96A6EF4717}"/>
    <dataValidation type="list" allowBlank="1" showErrorMessage="1" promptTitle="#1-Jurisdiction" sqref="B6" xr:uid="{CE9424BF-3B94-4381-A9B5-C0DAB1A49808}">
      <formula1>$A$58:$A$126</formula1>
    </dataValidation>
  </dataValidations>
  <printOptions horizontalCentered="1"/>
  <pageMargins left="0" right="0" top="0.25" bottom="0.25" header="0.5" footer="0.5"/>
  <pageSetup scale="87" orientation="landscape"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3FA26"/>
    <pageSetUpPr fitToPage="1"/>
  </sheetPr>
  <dimension ref="A2:N36"/>
  <sheetViews>
    <sheetView showZeros="0" topLeftCell="B1" zoomScaleNormal="100" workbookViewId="0">
      <selection activeCell="E36" sqref="E36:F36"/>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4" ht="22.7" customHeight="1" x14ac:dyDescent="0.25">
      <c r="B2" s="151" t="s">
        <v>0</v>
      </c>
      <c r="C2" s="151"/>
      <c r="D2" s="151"/>
      <c r="E2" s="151"/>
      <c r="F2" s="151"/>
      <c r="G2" s="151"/>
      <c r="H2" s="151"/>
      <c r="I2" s="151"/>
      <c r="J2" s="151"/>
      <c r="K2" s="151"/>
      <c r="L2" s="151"/>
      <c r="M2" s="151"/>
      <c r="N2" s="151"/>
    </row>
    <row r="3" spans="1:14" ht="12.75" customHeight="1" x14ac:dyDescent="0.2"/>
    <row r="4" spans="1:14" ht="13.5" customHeight="1" x14ac:dyDescent="0.2"/>
    <row r="5" spans="1:14" ht="15.75" thickBot="1" x14ac:dyDescent="0.3">
      <c r="B5" s="155" t="s">
        <v>1</v>
      </c>
      <c r="C5" s="155"/>
      <c r="D5" s="155"/>
      <c r="E5" s="153"/>
      <c r="F5" s="153"/>
      <c r="G5" s="153"/>
      <c r="H5" s="153"/>
      <c r="I5" s="155" t="s">
        <v>2</v>
      </c>
      <c r="J5" s="155"/>
      <c r="K5" s="155"/>
      <c r="L5" s="154"/>
      <c r="M5" s="154"/>
      <c r="N5" s="154"/>
    </row>
    <row r="6" spans="1:14" ht="3" hidden="1" customHeight="1" x14ac:dyDescent="0.2"/>
    <row r="7" spans="1:14" ht="14.25" hidden="1" x14ac:dyDescent="0.2">
      <c r="B7" s="160"/>
      <c r="C7" s="160"/>
      <c r="D7" s="160"/>
      <c r="E7" s="163"/>
      <c r="F7" s="163"/>
      <c r="G7" s="163"/>
      <c r="H7" s="163"/>
      <c r="I7" s="59"/>
      <c r="J7" s="59"/>
      <c r="K7" s="59"/>
      <c r="L7" s="60"/>
      <c r="M7" s="60"/>
    </row>
    <row r="8" spans="1:14" ht="4.5" hidden="1" customHeight="1" x14ac:dyDescent="0.2"/>
    <row r="9" spans="1:14" ht="15.75" customHeight="1" x14ac:dyDescent="0.2">
      <c r="B9" s="164" t="s">
        <v>3</v>
      </c>
      <c r="C9" s="164"/>
      <c r="D9" s="164"/>
      <c r="E9" s="164"/>
      <c r="F9" s="164"/>
      <c r="G9" s="164"/>
      <c r="H9" s="164"/>
      <c r="I9" s="164"/>
      <c r="J9" s="164"/>
      <c r="K9" s="164"/>
      <c r="L9" s="164"/>
      <c r="M9" s="164"/>
      <c r="N9" s="164"/>
    </row>
    <row r="10" spans="1:14" ht="13.5" thickBot="1" x14ac:dyDescent="0.25">
      <c r="B10" s="165"/>
      <c r="C10" s="165"/>
      <c r="D10" s="165"/>
      <c r="E10" s="165"/>
      <c r="F10" s="165"/>
      <c r="G10" s="165"/>
      <c r="H10" s="165"/>
      <c r="I10" s="165"/>
      <c r="J10" s="165"/>
      <c r="K10" s="165"/>
      <c r="L10" s="165"/>
      <c r="M10" s="165"/>
      <c r="N10" s="165"/>
    </row>
    <row r="11" spans="1:14"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4" s="5" customFormat="1" ht="24.95" customHeight="1" thickBot="1" x14ac:dyDescent="0.25">
      <c r="A12" s="25"/>
      <c r="B12" s="21" t="s">
        <v>120</v>
      </c>
      <c r="C12" s="40" t="s">
        <v>121</v>
      </c>
      <c r="D12" s="157"/>
      <c r="E12" s="157"/>
      <c r="F12" s="167"/>
      <c r="G12" s="157"/>
      <c r="H12" s="157"/>
      <c r="I12" s="157"/>
      <c r="J12" s="157"/>
      <c r="K12" s="157"/>
      <c r="L12" s="157"/>
      <c r="M12" s="157"/>
      <c r="N12" s="169"/>
    </row>
    <row r="13" spans="1:14" s="4" customFormat="1" ht="21" customHeight="1" x14ac:dyDescent="0.2">
      <c r="A13" s="142"/>
      <c r="B13" s="91"/>
      <c r="C13" s="46"/>
      <c r="D13" s="47"/>
      <c r="E13" s="48"/>
      <c r="F13" s="49"/>
      <c r="G13" s="50"/>
      <c r="H13" s="49"/>
      <c r="I13" s="49"/>
      <c r="J13" s="49"/>
      <c r="K13" s="49"/>
      <c r="L13" s="49"/>
      <c r="M13" s="49"/>
      <c r="N13" s="93"/>
    </row>
    <row r="14" spans="1:14" s="4" customFormat="1" ht="21" customHeight="1" x14ac:dyDescent="0.2">
      <c r="A14" s="143"/>
      <c r="B14" s="91"/>
      <c r="C14" s="46"/>
      <c r="D14" s="47"/>
      <c r="E14" s="51"/>
      <c r="F14" s="52"/>
      <c r="G14" s="52"/>
      <c r="H14" s="52"/>
      <c r="I14" s="52"/>
      <c r="J14" s="52"/>
      <c r="K14" s="52"/>
      <c r="L14" s="52"/>
      <c r="M14" s="52"/>
      <c r="N14" s="94"/>
    </row>
    <row r="15" spans="1:14" s="4" customFormat="1" ht="21" customHeight="1" x14ac:dyDescent="0.2">
      <c r="A15" s="143"/>
      <c r="B15" s="91"/>
      <c r="C15" s="46"/>
      <c r="D15" s="47"/>
      <c r="E15" s="51"/>
      <c r="F15" s="52"/>
      <c r="G15" s="52"/>
      <c r="H15" s="52"/>
      <c r="I15" s="52"/>
      <c r="J15" s="52"/>
      <c r="K15" s="52"/>
      <c r="L15" s="52"/>
      <c r="M15" s="52"/>
      <c r="N15" s="94"/>
    </row>
    <row r="16" spans="1:14" s="4" customFormat="1" ht="21" customHeight="1" thickBot="1" x14ac:dyDescent="0.25">
      <c r="A16" s="144"/>
      <c r="B16" s="91"/>
      <c r="C16" s="46"/>
      <c r="D16" s="47"/>
      <c r="E16" s="51"/>
      <c r="F16" s="52"/>
      <c r="G16" s="52"/>
      <c r="H16" s="52"/>
      <c r="I16" s="52"/>
      <c r="J16" s="52"/>
      <c r="K16" s="52"/>
      <c r="L16" s="52"/>
      <c r="M16" s="52"/>
      <c r="N16" s="94"/>
    </row>
    <row r="17" spans="1:14" s="4" customFormat="1" ht="21" customHeight="1" x14ac:dyDescent="0.2">
      <c r="A17" s="142"/>
      <c r="B17" s="92"/>
      <c r="C17" s="54"/>
      <c r="D17" s="55"/>
      <c r="E17" s="51"/>
      <c r="F17" s="57"/>
      <c r="G17" s="57"/>
      <c r="H17" s="57"/>
      <c r="I17" s="57"/>
      <c r="J17" s="57"/>
      <c r="K17" s="57"/>
      <c r="L17" s="57"/>
      <c r="M17" s="57"/>
      <c r="N17" s="95"/>
    </row>
    <row r="18" spans="1:14" s="4" customFormat="1" ht="21" customHeight="1" x14ac:dyDescent="0.2">
      <c r="A18" s="143"/>
      <c r="B18" s="92"/>
      <c r="C18" s="46"/>
      <c r="D18" s="55"/>
      <c r="E18" s="51"/>
      <c r="F18" s="52"/>
      <c r="G18" s="52"/>
      <c r="H18" s="52"/>
      <c r="I18" s="52"/>
      <c r="J18" s="52"/>
      <c r="K18" s="52"/>
      <c r="L18" s="52"/>
      <c r="M18" s="52"/>
      <c r="N18" s="94"/>
    </row>
    <row r="19" spans="1:14" s="4" customFormat="1" ht="21" customHeight="1" x14ac:dyDescent="0.2">
      <c r="A19" s="143"/>
      <c r="B19" s="91"/>
      <c r="C19" s="46"/>
      <c r="D19" s="47"/>
      <c r="E19" s="51"/>
      <c r="F19" s="52"/>
      <c r="G19" s="52"/>
      <c r="H19" s="52"/>
      <c r="I19" s="52"/>
      <c r="J19" s="52"/>
      <c r="K19" s="52"/>
      <c r="L19" s="52"/>
      <c r="M19" s="52"/>
      <c r="N19" s="94"/>
    </row>
    <row r="20" spans="1:14" s="4" customFormat="1" ht="21" customHeight="1" thickBot="1" x14ac:dyDescent="0.25">
      <c r="A20" s="144"/>
      <c r="B20" s="91"/>
      <c r="C20" s="46"/>
      <c r="D20" s="47"/>
      <c r="E20" s="51"/>
      <c r="F20" s="52"/>
      <c r="G20" s="52"/>
      <c r="H20" s="52"/>
      <c r="I20" s="52"/>
      <c r="J20" s="52"/>
      <c r="K20" s="52"/>
      <c r="L20" s="52"/>
      <c r="M20" s="52"/>
      <c r="N20" s="94"/>
    </row>
    <row r="21" spans="1:14" s="4" customFormat="1" ht="21" customHeight="1" x14ac:dyDescent="0.2">
      <c r="A21" s="142"/>
      <c r="B21" s="92"/>
      <c r="C21" s="58"/>
      <c r="D21" s="55"/>
      <c r="E21" s="56"/>
      <c r="F21" s="57"/>
      <c r="G21" s="57"/>
      <c r="H21" s="57"/>
      <c r="I21" s="57"/>
      <c r="J21" s="57"/>
      <c r="K21" s="57"/>
      <c r="L21" s="57"/>
      <c r="M21" s="57"/>
      <c r="N21" s="95"/>
    </row>
    <row r="22" spans="1:14" s="4" customFormat="1" ht="21" customHeight="1" x14ac:dyDescent="0.2">
      <c r="A22" s="143"/>
      <c r="B22" s="91"/>
      <c r="C22" s="46"/>
      <c r="D22" s="47"/>
      <c r="E22" s="51"/>
      <c r="F22" s="52"/>
      <c r="G22" s="52"/>
      <c r="H22" s="52"/>
      <c r="I22" s="52"/>
      <c r="J22" s="52"/>
      <c r="K22" s="52"/>
      <c r="L22" s="52"/>
      <c r="M22" s="52"/>
      <c r="N22" s="94"/>
    </row>
    <row r="23" spans="1:14" s="4" customFormat="1" ht="21" customHeight="1" x14ac:dyDescent="0.2">
      <c r="A23" s="143"/>
      <c r="B23" s="91"/>
      <c r="C23" s="46"/>
      <c r="D23" s="47"/>
      <c r="E23" s="51"/>
      <c r="F23" s="52"/>
      <c r="G23" s="52"/>
      <c r="H23" s="52"/>
      <c r="I23" s="52"/>
      <c r="J23" s="52"/>
      <c r="K23" s="52"/>
      <c r="L23" s="52"/>
      <c r="M23" s="52"/>
      <c r="N23" s="94"/>
    </row>
    <row r="24" spans="1:14" s="4" customFormat="1" ht="21" customHeight="1" thickBot="1" x14ac:dyDescent="0.25">
      <c r="A24" s="144"/>
      <c r="B24" s="91"/>
      <c r="C24" s="46"/>
      <c r="D24" s="47"/>
      <c r="E24" s="51"/>
      <c r="F24" s="52"/>
      <c r="G24" s="57"/>
      <c r="H24" s="52"/>
      <c r="I24" s="52"/>
      <c r="J24" s="52"/>
      <c r="K24" s="52"/>
      <c r="L24" s="52"/>
      <c r="M24" s="52"/>
      <c r="N24" s="94"/>
    </row>
    <row r="25" spans="1:14" s="1" customFormat="1" ht="21" customHeight="1" thickBot="1" x14ac:dyDescent="0.3">
      <c r="A25" s="90"/>
      <c r="B25" s="158" t="s">
        <v>9</v>
      </c>
      <c r="C25" s="159"/>
      <c r="D25" s="18">
        <f>SUM(D13:D24)</f>
        <v>0</v>
      </c>
      <c r="E25" s="19">
        <f>SUM(E13:E24)</f>
        <v>0</v>
      </c>
      <c r="F25" s="19">
        <f t="shared" ref="F25:M25" si="0">SUM(F13:F24)</f>
        <v>0</v>
      </c>
      <c r="G25" s="19">
        <f t="shared" si="0"/>
        <v>0</v>
      </c>
      <c r="H25" s="19">
        <f t="shared" si="0"/>
        <v>0</v>
      </c>
      <c r="I25" s="19">
        <f t="shared" ref="I25" si="1">SUM(I13:I24)</f>
        <v>0</v>
      </c>
      <c r="J25" s="19">
        <f t="shared" si="0"/>
        <v>0</v>
      </c>
      <c r="K25" s="19">
        <f t="shared" si="0"/>
        <v>0</v>
      </c>
      <c r="L25" s="19">
        <f t="shared" si="0"/>
        <v>0</v>
      </c>
      <c r="M25" s="19">
        <f t="shared" si="0"/>
        <v>0</v>
      </c>
      <c r="N25" s="96">
        <f t="shared" ref="N25" si="2">SUM(N13:N24)</f>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G11:G12"/>
    <mergeCell ref="H11:H12"/>
    <mergeCell ref="J11:J12"/>
    <mergeCell ref="K11:K12"/>
    <mergeCell ref="N11:N12"/>
    <mergeCell ref="I11:I12"/>
    <mergeCell ref="B2:N2"/>
    <mergeCell ref="B27:N27"/>
    <mergeCell ref="E5:H5"/>
    <mergeCell ref="L5:N5"/>
    <mergeCell ref="B5:D5"/>
    <mergeCell ref="I5:K5"/>
    <mergeCell ref="L11:L12"/>
    <mergeCell ref="M11:M12"/>
    <mergeCell ref="B25:C25"/>
    <mergeCell ref="B7:D7"/>
    <mergeCell ref="D11:D12"/>
    <mergeCell ref="E11:E12"/>
    <mergeCell ref="B11:C11"/>
    <mergeCell ref="E7:H7"/>
    <mergeCell ref="B9:N10"/>
    <mergeCell ref="F11:F12"/>
    <mergeCell ref="I33:N34"/>
    <mergeCell ref="G36:H36"/>
    <mergeCell ref="F29:G29"/>
    <mergeCell ref="A13:A16"/>
    <mergeCell ref="A17:A20"/>
    <mergeCell ref="A21:A24"/>
    <mergeCell ref="E36:F36"/>
    <mergeCell ref="I36:J36"/>
    <mergeCell ref="K36:L36"/>
    <mergeCell ref="M36:N36"/>
    <mergeCell ref="B36:D36"/>
    <mergeCell ref="C30:N32"/>
    <mergeCell ref="I35:N35"/>
  </mergeCells>
  <phoneticPr fontId="2" type="noConversion"/>
  <printOptions horizontalCentered="1"/>
  <pageMargins left="0" right="0" top="0.25" bottom="0.25" header="0.5" footer="0.5"/>
  <pageSetup scale="9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1175C22-AE1B-4B61-8BB9-10F5B8EF2030}">
          <x14:formula1>
            <xm:f>'Cost Summary Sheet'!$A$38:$A$47</xm:f>
          </x14:formula1>
          <xm:sqref>L5:N5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8D6CB-BE92-4958-8255-68E61E1C3D96}">
  <sheetPr codeName="Sheet1">
    <tabColor rgb="FF63FA26"/>
    <pageSetUpPr fitToPage="1"/>
  </sheetPr>
  <dimension ref="A2:N36"/>
  <sheetViews>
    <sheetView showZeros="0" topLeftCell="B2" zoomScaleNormal="100" workbookViewId="0">
      <selection activeCell="E5" sqref="E5:H5"/>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4" ht="22.7" customHeight="1" x14ac:dyDescent="0.25">
      <c r="B2" s="151" t="s">
        <v>0</v>
      </c>
      <c r="C2" s="151"/>
      <c r="D2" s="151"/>
      <c r="E2" s="151"/>
      <c r="F2" s="151"/>
      <c r="G2" s="151"/>
      <c r="H2" s="151"/>
      <c r="I2" s="151"/>
      <c r="J2" s="151"/>
      <c r="K2" s="151"/>
      <c r="L2" s="151"/>
      <c r="M2" s="151"/>
      <c r="N2" s="151"/>
    </row>
    <row r="3" spans="1:14" ht="12.75" customHeight="1" x14ac:dyDescent="0.2"/>
    <row r="4" spans="1:14" ht="13.5" customHeight="1" x14ac:dyDescent="0.2"/>
    <row r="5" spans="1:14" ht="15.75" thickBot="1" x14ac:dyDescent="0.3">
      <c r="B5" s="155" t="s">
        <v>1</v>
      </c>
      <c r="C5" s="155"/>
      <c r="D5" s="155"/>
      <c r="E5" s="153"/>
      <c r="F5" s="153"/>
      <c r="G5" s="153"/>
      <c r="H5" s="153"/>
      <c r="I5" s="155" t="s">
        <v>2</v>
      </c>
      <c r="J5" s="155"/>
      <c r="K5" s="155"/>
      <c r="L5" s="154"/>
      <c r="M5" s="154"/>
      <c r="N5" s="154"/>
    </row>
    <row r="6" spans="1:14" ht="3" hidden="1" customHeight="1" x14ac:dyDescent="0.2"/>
    <row r="7" spans="1:14" ht="14.25" hidden="1" x14ac:dyDescent="0.2">
      <c r="B7" s="160"/>
      <c r="C7" s="160"/>
      <c r="D7" s="160"/>
      <c r="E7" s="163"/>
      <c r="F7" s="163"/>
      <c r="G7" s="163"/>
      <c r="H7" s="163"/>
      <c r="I7" s="59"/>
      <c r="J7" s="59"/>
      <c r="K7" s="59"/>
      <c r="L7" s="60"/>
      <c r="M7" s="60"/>
    </row>
    <row r="8" spans="1:14" ht="4.5" hidden="1" customHeight="1" x14ac:dyDescent="0.2"/>
    <row r="9" spans="1:14" ht="15.75" customHeight="1" x14ac:dyDescent="0.2">
      <c r="B9" s="164" t="s">
        <v>3</v>
      </c>
      <c r="C9" s="164"/>
      <c r="D9" s="164"/>
      <c r="E9" s="164"/>
      <c r="F9" s="164"/>
      <c r="G9" s="164"/>
      <c r="H9" s="164"/>
      <c r="I9" s="164"/>
      <c r="J9" s="164"/>
      <c r="K9" s="164"/>
      <c r="L9" s="164"/>
      <c r="M9" s="164"/>
      <c r="N9" s="164"/>
    </row>
    <row r="10" spans="1:14" ht="13.5" thickBot="1" x14ac:dyDescent="0.25">
      <c r="B10" s="165"/>
      <c r="C10" s="165"/>
      <c r="D10" s="165"/>
      <c r="E10" s="165"/>
      <c r="F10" s="165"/>
      <c r="G10" s="165"/>
      <c r="H10" s="165"/>
      <c r="I10" s="165"/>
      <c r="J10" s="165"/>
      <c r="K10" s="165"/>
      <c r="L10" s="165"/>
      <c r="M10" s="165"/>
      <c r="N10" s="165"/>
    </row>
    <row r="11" spans="1:14"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4" s="5" customFormat="1" ht="24.95" customHeight="1" thickBot="1" x14ac:dyDescent="0.25">
      <c r="A12" s="25"/>
      <c r="B12" s="21" t="s">
        <v>120</v>
      </c>
      <c r="C12" s="40" t="s">
        <v>121</v>
      </c>
      <c r="D12" s="157"/>
      <c r="E12" s="157"/>
      <c r="F12" s="167"/>
      <c r="G12" s="157"/>
      <c r="H12" s="157"/>
      <c r="I12" s="157"/>
      <c r="J12" s="157"/>
      <c r="K12" s="157"/>
      <c r="L12" s="157"/>
      <c r="M12" s="157"/>
      <c r="N12" s="169"/>
    </row>
    <row r="13" spans="1:14" s="4" customFormat="1" ht="21" customHeight="1" x14ac:dyDescent="0.2">
      <c r="A13" s="170"/>
      <c r="B13" s="91"/>
      <c r="C13" s="46"/>
      <c r="D13" s="47"/>
      <c r="E13" s="48"/>
      <c r="F13" s="49"/>
      <c r="G13" s="50"/>
      <c r="H13" s="49"/>
      <c r="I13" s="49"/>
      <c r="J13" s="49"/>
      <c r="K13" s="49"/>
      <c r="L13" s="49"/>
      <c r="M13" s="49"/>
      <c r="N13" s="93"/>
    </row>
    <row r="14" spans="1:14" s="4" customFormat="1" ht="21" customHeight="1" x14ac:dyDescent="0.2">
      <c r="A14" s="171"/>
      <c r="B14" s="91"/>
      <c r="C14" s="46"/>
      <c r="D14" s="47"/>
      <c r="E14" s="51"/>
      <c r="F14" s="52"/>
      <c r="G14" s="52"/>
      <c r="H14" s="52"/>
      <c r="I14" s="52"/>
      <c r="J14" s="52"/>
      <c r="K14" s="52"/>
      <c r="L14" s="52"/>
      <c r="M14" s="52"/>
      <c r="N14" s="94"/>
    </row>
    <row r="15" spans="1:14" s="4" customFormat="1" ht="21" customHeight="1" x14ac:dyDescent="0.2">
      <c r="A15" s="171"/>
      <c r="B15" s="91"/>
      <c r="C15" s="46"/>
      <c r="D15" s="47"/>
      <c r="E15" s="51"/>
      <c r="F15" s="52"/>
      <c r="G15" s="52"/>
      <c r="H15" s="52"/>
      <c r="I15" s="52"/>
      <c r="J15" s="52"/>
      <c r="K15" s="52"/>
      <c r="L15" s="52"/>
      <c r="M15" s="52"/>
      <c r="N15" s="94"/>
    </row>
    <row r="16" spans="1:14" s="4" customFormat="1" ht="21" customHeight="1" thickBot="1" x14ac:dyDescent="0.25">
      <c r="A16" s="172"/>
      <c r="B16" s="91"/>
      <c r="C16" s="46"/>
      <c r="D16" s="47"/>
      <c r="E16" s="51"/>
      <c r="F16" s="52"/>
      <c r="G16" s="52"/>
      <c r="H16" s="52"/>
      <c r="I16" s="52"/>
      <c r="J16" s="52"/>
      <c r="K16" s="52"/>
      <c r="L16" s="52"/>
      <c r="M16" s="52"/>
      <c r="N16" s="94"/>
    </row>
    <row r="17" spans="1:14" s="4" customFormat="1" ht="21" customHeight="1" x14ac:dyDescent="0.2">
      <c r="A17" s="170"/>
      <c r="B17" s="92"/>
      <c r="C17" s="54"/>
      <c r="D17" s="55"/>
      <c r="E17" s="51"/>
      <c r="F17" s="57"/>
      <c r="G17" s="57"/>
      <c r="H17" s="57"/>
      <c r="I17" s="57"/>
      <c r="J17" s="57"/>
      <c r="K17" s="57"/>
      <c r="L17" s="57"/>
      <c r="M17" s="57"/>
      <c r="N17" s="95"/>
    </row>
    <row r="18" spans="1:14" s="4" customFormat="1" ht="21" customHeight="1" x14ac:dyDescent="0.2">
      <c r="A18" s="171"/>
      <c r="B18" s="92"/>
      <c r="C18" s="46"/>
      <c r="D18" s="55"/>
      <c r="E18" s="51"/>
      <c r="F18" s="52"/>
      <c r="G18" s="52"/>
      <c r="H18" s="52"/>
      <c r="I18" s="52"/>
      <c r="J18" s="52"/>
      <c r="K18" s="52"/>
      <c r="L18" s="52"/>
      <c r="M18" s="52"/>
      <c r="N18" s="94"/>
    </row>
    <row r="19" spans="1:14" s="4" customFormat="1" ht="21" customHeight="1" x14ac:dyDescent="0.2">
      <c r="A19" s="171"/>
      <c r="B19" s="91"/>
      <c r="C19" s="46"/>
      <c r="D19" s="47"/>
      <c r="E19" s="51"/>
      <c r="F19" s="52"/>
      <c r="G19" s="52"/>
      <c r="H19" s="52"/>
      <c r="I19" s="52"/>
      <c r="J19" s="52"/>
      <c r="K19" s="52"/>
      <c r="L19" s="52"/>
      <c r="M19" s="52"/>
      <c r="N19" s="94"/>
    </row>
    <row r="20" spans="1:14" s="4" customFormat="1" ht="21" customHeight="1" thickBot="1" x14ac:dyDescent="0.25">
      <c r="A20" s="172"/>
      <c r="B20" s="91"/>
      <c r="C20" s="46"/>
      <c r="D20" s="47"/>
      <c r="E20" s="51"/>
      <c r="F20" s="52"/>
      <c r="G20" s="52"/>
      <c r="H20" s="52"/>
      <c r="I20" s="52"/>
      <c r="J20" s="52"/>
      <c r="K20" s="52"/>
      <c r="L20" s="52"/>
      <c r="M20" s="52"/>
      <c r="N20" s="94"/>
    </row>
    <row r="21" spans="1:14" s="4" customFormat="1" ht="21" customHeight="1" x14ac:dyDescent="0.2">
      <c r="A21" s="170"/>
      <c r="B21" s="53"/>
      <c r="C21" s="58"/>
      <c r="D21" s="55"/>
      <c r="E21" s="56"/>
      <c r="F21" s="57"/>
      <c r="G21" s="57"/>
      <c r="H21" s="57"/>
      <c r="I21" s="57"/>
      <c r="J21" s="57"/>
      <c r="K21" s="57"/>
      <c r="L21" s="57"/>
      <c r="M21" s="57"/>
      <c r="N21" s="95"/>
    </row>
    <row r="22" spans="1:14" s="4" customFormat="1" ht="21" customHeight="1" x14ac:dyDescent="0.2">
      <c r="A22" s="171"/>
      <c r="B22" s="45"/>
      <c r="C22" s="46"/>
      <c r="D22" s="47"/>
      <c r="E22" s="51"/>
      <c r="F22" s="52"/>
      <c r="G22" s="52"/>
      <c r="H22" s="52"/>
      <c r="I22" s="52"/>
      <c r="J22" s="52"/>
      <c r="K22" s="52"/>
      <c r="L22" s="52"/>
      <c r="M22" s="52"/>
      <c r="N22" s="94"/>
    </row>
    <row r="23" spans="1:14" s="4" customFormat="1" ht="21" customHeight="1" x14ac:dyDescent="0.2">
      <c r="A23" s="171"/>
      <c r="B23" s="45"/>
      <c r="C23" s="46"/>
      <c r="D23" s="47"/>
      <c r="E23" s="51"/>
      <c r="F23" s="52"/>
      <c r="G23" s="52"/>
      <c r="H23" s="52"/>
      <c r="I23" s="52"/>
      <c r="J23" s="52"/>
      <c r="K23" s="52"/>
      <c r="L23" s="52"/>
      <c r="M23" s="52"/>
      <c r="N23" s="94"/>
    </row>
    <row r="24" spans="1:14" s="4" customFormat="1" ht="21" customHeight="1" thickBot="1" x14ac:dyDescent="0.25">
      <c r="A24" s="172"/>
      <c r="B24" s="45"/>
      <c r="C24" s="46"/>
      <c r="D24" s="47"/>
      <c r="E24" s="51"/>
      <c r="F24" s="52"/>
      <c r="G24" s="57"/>
      <c r="H24" s="52"/>
      <c r="I24" s="52"/>
      <c r="J24" s="52"/>
      <c r="K24" s="52"/>
      <c r="L24" s="52"/>
      <c r="M24" s="52"/>
      <c r="N24" s="94"/>
    </row>
    <row r="25" spans="1:14" s="1" customFormat="1" ht="21" customHeight="1" thickBot="1" x14ac:dyDescent="0.3">
      <c r="A25" s="23"/>
      <c r="B25" s="158" t="s">
        <v>9</v>
      </c>
      <c r="C25" s="159"/>
      <c r="D25" s="18">
        <f>SUM(D13:D24)</f>
        <v>0</v>
      </c>
      <c r="E25" s="19">
        <f>SUM(E13:E24)</f>
        <v>0</v>
      </c>
      <c r="F25" s="19">
        <f t="shared" ref="F25:N25" si="0">SUM(F13:F24)</f>
        <v>0</v>
      </c>
      <c r="G25" s="19">
        <f t="shared" si="0"/>
        <v>0</v>
      </c>
      <c r="H25" s="19">
        <f t="shared" si="0"/>
        <v>0</v>
      </c>
      <c r="I25" s="19">
        <f t="shared" si="0"/>
        <v>0</v>
      </c>
      <c r="J25" s="19">
        <f t="shared" si="0"/>
        <v>0</v>
      </c>
      <c r="K25" s="19">
        <f t="shared" si="0"/>
        <v>0</v>
      </c>
      <c r="L25" s="19">
        <f t="shared" si="0"/>
        <v>0</v>
      </c>
      <c r="M25" s="19">
        <f t="shared" si="0"/>
        <v>0</v>
      </c>
      <c r="N25" s="96">
        <f t="shared" si="0"/>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N11:N12"/>
    <mergeCell ref="B7:D7"/>
    <mergeCell ref="E7:H7"/>
    <mergeCell ref="H11:H12"/>
    <mergeCell ref="I11:I12"/>
    <mergeCell ref="J11:J12"/>
    <mergeCell ref="K11:K12"/>
    <mergeCell ref="L11:L12"/>
    <mergeCell ref="M11:M12"/>
    <mergeCell ref="B9:N10"/>
    <mergeCell ref="B11:C11"/>
    <mergeCell ref="D11:D12"/>
    <mergeCell ref="E11:E12"/>
    <mergeCell ref="F11:F12"/>
    <mergeCell ref="G11:G12"/>
    <mergeCell ref="B2:N2"/>
    <mergeCell ref="B5:D5"/>
    <mergeCell ref="E5:H5"/>
    <mergeCell ref="I5:K5"/>
    <mergeCell ref="L5:N5"/>
    <mergeCell ref="B36:D36"/>
    <mergeCell ref="A13:A16"/>
    <mergeCell ref="A17:A20"/>
    <mergeCell ref="A21:A24"/>
    <mergeCell ref="B25:C25"/>
    <mergeCell ref="C30:N32"/>
    <mergeCell ref="I33:N34"/>
    <mergeCell ref="I35:N35"/>
    <mergeCell ref="E36:F36"/>
    <mergeCell ref="G36:H36"/>
    <mergeCell ref="I36:J36"/>
    <mergeCell ref="F29:G29"/>
    <mergeCell ref="B27:N27"/>
    <mergeCell ref="K36:L36"/>
    <mergeCell ref="M36:N36"/>
  </mergeCells>
  <printOptions horizontalCentered="1"/>
  <pageMargins left="0" right="0" top="0.25" bottom="0.25" header="0.5" footer="0.5"/>
  <pageSetup scale="9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D0F24D1-9CBC-4059-ADC3-5402C03B1563}">
          <x14:formula1>
            <xm:f>'Cost Summary Sheet'!$A$38:$A$47</xm:f>
          </x14:formula1>
          <xm:sqref>L5:N5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4343-22C8-465B-A610-00205075C72C}">
  <sheetPr codeName="Sheet3">
    <tabColor rgb="FF63FA26"/>
    <pageSetUpPr fitToPage="1"/>
  </sheetPr>
  <dimension ref="A2:N36"/>
  <sheetViews>
    <sheetView showZeros="0" topLeftCell="B1" zoomScaleNormal="100" workbookViewId="0">
      <selection activeCell="L5" sqref="L5:N5"/>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4" ht="22.7" customHeight="1" x14ac:dyDescent="0.25">
      <c r="B2" s="151" t="s">
        <v>0</v>
      </c>
      <c r="C2" s="151"/>
      <c r="D2" s="151"/>
      <c r="E2" s="151"/>
      <c r="F2" s="151"/>
      <c r="G2" s="151"/>
      <c r="H2" s="151"/>
      <c r="I2" s="151"/>
      <c r="J2" s="151"/>
      <c r="K2" s="151"/>
      <c r="L2" s="151"/>
      <c r="M2" s="151"/>
      <c r="N2" s="151"/>
    </row>
    <row r="3" spans="1:14" ht="12.75" customHeight="1" x14ac:dyDescent="0.2"/>
    <row r="4" spans="1:14" ht="13.5" customHeight="1" x14ac:dyDescent="0.2"/>
    <row r="5" spans="1:14" ht="15.75" thickBot="1" x14ac:dyDescent="0.3">
      <c r="B5" s="155" t="s">
        <v>1</v>
      </c>
      <c r="C5" s="155"/>
      <c r="D5" s="155"/>
      <c r="E5" s="153"/>
      <c r="F5" s="153"/>
      <c r="G5" s="153"/>
      <c r="H5" s="153"/>
      <c r="I5" s="155" t="s">
        <v>2</v>
      </c>
      <c r="J5" s="155"/>
      <c r="K5" s="155"/>
      <c r="L5" s="154"/>
      <c r="M5" s="154"/>
      <c r="N5" s="154"/>
    </row>
    <row r="6" spans="1:14" ht="3" hidden="1" customHeight="1" x14ac:dyDescent="0.2"/>
    <row r="7" spans="1:14" ht="14.25" hidden="1" x14ac:dyDescent="0.2">
      <c r="B7" s="160"/>
      <c r="C7" s="160"/>
      <c r="D7" s="160"/>
      <c r="E7" s="163"/>
      <c r="F7" s="163"/>
      <c r="G7" s="163"/>
      <c r="H7" s="163"/>
      <c r="I7" s="59"/>
      <c r="J7" s="59"/>
      <c r="K7" s="59"/>
      <c r="L7" s="60"/>
      <c r="M7" s="60"/>
    </row>
    <row r="8" spans="1:14" ht="4.5" hidden="1" customHeight="1" x14ac:dyDescent="0.2"/>
    <row r="9" spans="1:14" ht="15.75" customHeight="1" x14ac:dyDescent="0.2">
      <c r="B9" s="164" t="s">
        <v>3</v>
      </c>
      <c r="C9" s="164"/>
      <c r="D9" s="164"/>
      <c r="E9" s="164"/>
      <c r="F9" s="164"/>
      <c r="G9" s="164"/>
      <c r="H9" s="164"/>
      <c r="I9" s="164"/>
      <c r="J9" s="164"/>
      <c r="K9" s="164"/>
      <c r="L9" s="164"/>
      <c r="M9" s="164"/>
      <c r="N9" s="164"/>
    </row>
    <row r="10" spans="1:14" ht="13.5" thickBot="1" x14ac:dyDescent="0.25">
      <c r="B10" s="165"/>
      <c r="C10" s="165"/>
      <c r="D10" s="165"/>
      <c r="E10" s="165"/>
      <c r="F10" s="165"/>
      <c r="G10" s="165"/>
      <c r="H10" s="165"/>
      <c r="I10" s="165"/>
      <c r="J10" s="165"/>
      <c r="K10" s="165"/>
      <c r="L10" s="165"/>
      <c r="M10" s="165"/>
      <c r="N10" s="165"/>
    </row>
    <row r="11" spans="1:14"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4" s="5" customFormat="1" ht="24.95" customHeight="1" thickBot="1" x14ac:dyDescent="0.25">
      <c r="A12" s="25"/>
      <c r="B12" s="21" t="s">
        <v>120</v>
      </c>
      <c r="C12" s="40" t="s">
        <v>121</v>
      </c>
      <c r="D12" s="157"/>
      <c r="E12" s="157"/>
      <c r="F12" s="167"/>
      <c r="G12" s="157"/>
      <c r="H12" s="157"/>
      <c r="I12" s="157"/>
      <c r="J12" s="157"/>
      <c r="K12" s="157"/>
      <c r="L12" s="157"/>
      <c r="M12" s="157"/>
      <c r="N12" s="169"/>
    </row>
    <row r="13" spans="1:14" s="4" customFormat="1" ht="21" customHeight="1" x14ac:dyDescent="0.2">
      <c r="A13" s="170"/>
      <c r="B13" s="45"/>
      <c r="C13" s="46"/>
      <c r="D13" s="47"/>
      <c r="E13" s="48"/>
      <c r="F13" s="49"/>
      <c r="G13" s="50"/>
      <c r="H13" s="49"/>
      <c r="I13" s="49"/>
      <c r="J13" s="49"/>
      <c r="K13" s="49"/>
      <c r="L13" s="49"/>
      <c r="M13" s="49"/>
      <c r="N13" s="93"/>
    </row>
    <row r="14" spans="1:14" s="4" customFormat="1" ht="21" customHeight="1" x14ac:dyDescent="0.2">
      <c r="A14" s="171"/>
      <c r="B14" s="45"/>
      <c r="C14" s="46"/>
      <c r="D14" s="47"/>
      <c r="E14" s="51"/>
      <c r="F14" s="52"/>
      <c r="G14" s="52"/>
      <c r="H14" s="52"/>
      <c r="I14" s="52"/>
      <c r="J14" s="52"/>
      <c r="K14" s="52"/>
      <c r="L14" s="52"/>
      <c r="M14" s="52"/>
      <c r="N14" s="94"/>
    </row>
    <row r="15" spans="1:14" s="4" customFormat="1" ht="21" customHeight="1" x14ac:dyDescent="0.2">
      <c r="A15" s="171"/>
      <c r="B15" s="45"/>
      <c r="C15" s="46"/>
      <c r="D15" s="47"/>
      <c r="E15" s="51"/>
      <c r="F15" s="52"/>
      <c r="G15" s="52"/>
      <c r="H15" s="52"/>
      <c r="I15" s="52"/>
      <c r="J15" s="52"/>
      <c r="K15" s="52"/>
      <c r="L15" s="52"/>
      <c r="M15" s="52"/>
      <c r="N15" s="94"/>
    </row>
    <row r="16" spans="1:14" s="4" customFormat="1" ht="21" customHeight="1" thickBot="1" x14ac:dyDescent="0.25">
      <c r="A16" s="172"/>
      <c r="B16" s="91"/>
      <c r="C16" s="46"/>
      <c r="D16" s="47"/>
      <c r="E16" s="51"/>
      <c r="F16" s="52"/>
      <c r="G16" s="52"/>
      <c r="H16" s="52"/>
      <c r="I16" s="52"/>
      <c r="J16" s="52"/>
      <c r="K16" s="52"/>
      <c r="L16" s="52"/>
      <c r="M16" s="52"/>
      <c r="N16" s="94"/>
    </row>
    <row r="17" spans="1:14" s="4" customFormat="1" ht="21" customHeight="1" x14ac:dyDescent="0.2">
      <c r="A17" s="170"/>
      <c r="B17" s="53"/>
      <c r="C17" s="54"/>
      <c r="D17" s="55"/>
      <c r="E17" s="56"/>
      <c r="F17" s="57"/>
      <c r="G17" s="57"/>
      <c r="H17" s="57"/>
      <c r="I17" s="57"/>
      <c r="J17" s="57"/>
      <c r="K17" s="57"/>
      <c r="L17" s="57"/>
      <c r="M17" s="57"/>
      <c r="N17" s="95"/>
    </row>
    <row r="18" spans="1:14" s="4" customFormat="1" ht="21" customHeight="1" x14ac:dyDescent="0.2">
      <c r="A18" s="171"/>
      <c r="B18" s="53"/>
      <c r="C18" s="46"/>
      <c r="D18" s="55"/>
      <c r="E18" s="51"/>
      <c r="F18" s="52"/>
      <c r="G18" s="52"/>
      <c r="H18" s="52"/>
      <c r="I18" s="52"/>
      <c r="J18" s="52"/>
      <c r="K18" s="52"/>
      <c r="L18" s="52"/>
      <c r="M18" s="52"/>
      <c r="N18" s="94"/>
    </row>
    <row r="19" spans="1:14" s="4" customFormat="1" ht="21" customHeight="1" x14ac:dyDescent="0.2">
      <c r="A19" s="171"/>
      <c r="B19" s="45"/>
      <c r="C19" s="46"/>
      <c r="D19" s="47"/>
      <c r="E19" s="51"/>
      <c r="F19" s="52"/>
      <c r="G19" s="52"/>
      <c r="H19" s="52"/>
      <c r="I19" s="52"/>
      <c r="J19" s="52"/>
      <c r="K19" s="52"/>
      <c r="L19" s="52"/>
      <c r="M19" s="52"/>
      <c r="N19" s="94"/>
    </row>
    <row r="20" spans="1:14" s="4" customFormat="1" ht="21" customHeight="1" thickBot="1" x14ac:dyDescent="0.25">
      <c r="A20" s="172"/>
      <c r="B20" s="91"/>
      <c r="C20" s="46"/>
      <c r="D20" s="47"/>
      <c r="E20" s="51"/>
      <c r="F20" s="52"/>
      <c r="G20" s="52"/>
      <c r="H20" s="52"/>
      <c r="I20" s="52"/>
      <c r="J20" s="52"/>
      <c r="K20" s="52"/>
      <c r="L20" s="52"/>
      <c r="M20" s="52"/>
      <c r="N20" s="94"/>
    </row>
    <row r="21" spans="1:14" s="4" customFormat="1" ht="21" customHeight="1" x14ac:dyDescent="0.2">
      <c r="A21" s="170"/>
      <c r="B21" s="53"/>
      <c r="C21" s="58"/>
      <c r="D21" s="55"/>
      <c r="E21" s="56"/>
      <c r="F21" s="57"/>
      <c r="G21" s="57"/>
      <c r="H21" s="57"/>
      <c r="I21" s="57"/>
      <c r="J21" s="57"/>
      <c r="K21" s="57"/>
      <c r="L21" s="57"/>
      <c r="M21" s="57"/>
      <c r="N21" s="95"/>
    </row>
    <row r="22" spans="1:14" s="4" customFormat="1" ht="21" customHeight="1" x14ac:dyDescent="0.2">
      <c r="A22" s="171"/>
      <c r="B22" s="45"/>
      <c r="C22" s="46"/>
      <c r="D22" s="47"/>
      <c r="E22" s="51"/>
      <c r="F22" s="52"/>
      <c r="G22" s="52"/>
      <c r="H22" s="52"/>
      <c r="I22" s="52"/>
      <c r="J22" s="52"/>
      <c r="K22" s="52"/>
      <c r="L22" s="52"/>
      <c r="M22" s="52"/>
      <c r="N22" s="94"/>
    </row>
    <row r="23" spans="1:14" s="4" customFormat="1" ht="21" customHeight="1" x14ac:dyDescent="0.2">
      <c r="A23" s="171"/>
      <c r="B23" s="45"/>
      <c r="C23" s="46"/>
      <c r="D23" s="47"/>
      <c r="E23" s="51"/>
      <c r="F23" s="52"/>
      <c r="G23" s="52"/>
      <c r="H23" s="52"/>
      <c r="I23" s="52"/>
      <c r="J23" s="52"/>
      <c r="K23" s="52"/>
      <c r="L23" s="52"/>
      <c r="M23" s="52"/>
      <c r="N23" s="94"/>
    </row>
    <row r="24" spans="1:14" s="4" customFormat="1" ht="21" customHeight="1" thickBot="1" x14ac:dyDescent="0.25">
      <c r="A24" s="172"/>
      <c r="B24" s="45"/>
      <c r="C24" s="46"/>
      <c r="D24" s="47"/>
      <c r="E24" s="51"/>
      <c r="F24" s="52"/>
      <c r="G24" s="57"/>
      <c r="H24" s="52"/>
      <c r="I24" s="52"/>
      <c r="J24" s="52"/>
      <c r="K24" s="52"/>
      <c r="L24" s="52"/>
      <c r="M24" s="52"/>
      <c r="N24" s="94"/>
    </row>
    <row r="25" spans="1:14" s="1" customFormat="1" ht="21" customHeight="1" thickBot="1" x14ac:dyDescent="0.3">
      <c r="A25" s="23"/>
      <c r="B25" s="158" t="s">
        <v>9</v>
      </c>
      <c r="C25" s="159"/>
      <c r="D25" s="18">
        <f>SUM(D13:D24)</f>
        <v>0</v>
      </c>
      <c r="E25" s="19">
        <f>SUM(E13:E24)</f>
        <v>0</v>
      </c>
      <c r="F25" s="19">
        <f t="shared" ref="F25:N25" si="0">SUM(F13:F24)</f>
        <v>0</v>
      </c>
      <c r="G25" s="19">
        <f t="shared" si="0"/>
        <v>0</v>
      </c>
      <c r="H25" s="19">
        <f t="shared" si="0"/>
        <v>0</v>
      </c>
      <c r="I25" s="19">
        <f t="shared" si="0"/>
        <v>0</v>
      </c>
      <c r="J25" s="19">
        <f t="shared" si="0"/>
        <v>0</v>
      </c>
      <c r="K25" s="19">
        <f t="shared" si="0"/>
        <v>0</v>
      </c>
      <c r="L25" s="19">
        <f t="shared" si="0"/>
        <v>0</v>
      </c>
      <c r="M25" s="19">
        <f t="shared" si="0"/>
        <v>0</v>
      </c>
      <c r="N25" s="96">
        <f t="shared" si="0"/>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N11:N12"/>
    <mergeCell ref="B7:D7"/>
    <mergeCell ref="E7:H7"/>
    <mergeCell ref="H11:H12"/>
    <mergeCell ref="I11:I12"/>
    <mergeCell ref="J11:J12"/>
    <mergeCell ref="K11:K12"/>
    <mergeCell ref="L11:L12"/>
    <mergeCell ref="M11:M12"/>
    <mergeCell ref="B9:N10"/>
    <mergeCell ref="B11:C11"/>
    <mergeCell ref="D11:D12"/>
    <mergeCell ref="E11:E12"/>
    <mergeCell ref="F11:F12"/>
    <mergeCell ref="G11:G12"/>
    <mergeCell ref="B2:N2"/>
    <mergeCell ref="B5:D5"/>
    <mergeCell ref="E5:H5"/>
    <mergeCell ref="I5:K5"/>
    <mergeCell ref="L5:N5"/>
    <mergeCell ref="B36:D36"/>
    <mergeCell ref="A13:A16"/>
    <mergeCell ref="A17:A20"/>
    <mergeCell ref="A21:A24"/>
    <mergeCell ref="B25:C25"/>
    <mergeCell ref="C30:N32"/>
    <mergeCell ref="I33:N34"/>
    <mergeCell ref="I35:N35"/>
    <mergeCell ref="E36:F36"/>
    <mergeCell ref="G36:H36"/>
    <mergeCell ref="I36:J36"/>
    <mergeCell ref="F29:G29"/>
    <mergeCell ref="B27:N27"/>
    <mergeCell ref="K36:L36"/>
    <mergeCell ref="M36:N36"/>
  </mergeCells>
  <printOptions horizontalCentered="1"/>
  <pageMargins left="0" right="0" top="0.25" bottom="0.25" header="0.5" footer="0.5"/>
  <pageSetup scale="9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700641A-D885-4858-875E-3CE061CCA583}">
          <x14:formula1>
            <xm:f>'Cost Summary Sheet'!$A$38:$A$47</xm:f>
          </x14:formula1>
          <xm:sqref>L5:N5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99EFA-8EFB-4F65-B515-43836445A8E3}">
  <sheetPr codeName="Sheet4">
    <tabColor rgb="FF63FA26"/>
    <pageSetUpPr fitToPage="1"/>
  </sheetPr>
  <dimension ref="A2:N36"/>
  <sheetViews>
    <sheetView showZeros="0" topLeftCell="B1" zoomScaleNormal="100" workbookViewId="0">
      <selection activeCell="L5" sqref="L5:N5"/>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4" ht="22.7" customHeight="1" x14ac:dyDescent="0.25">
      <c r="B2" s="151" t="s">
        <v>0</v>
      </c>
      <c r="C2" s="151"/>
      <c r="D2" s="151"/>
      <c r="E2" s="151"/>
      <c r="F2" s="151"/>
      <c r="G2" s="151"/>
      <c r="H2" s="151"/>
      <c r="I2" s="151"/>
      <c r="J2" s="151"/>
      <c r="K2" s="151"/>
      <c r="L2" s="151"/>
      <c r="M2" s="151"/>
      <c r="N2" s="151"/>
    </row>
    <row r="3" spans="1:14" ht="12.75" customHeight="1" x14ac:dyDescent="0.2"/>
    <row r="4" spans="1:14" ht="13.5" customHeight="1" x14ac:dyDescent="0.2"/>
    <row r="5" spans="1:14" ht="15.75" thickBot="1" x14ac:dyDescent="0.3">
      <c r="B5" s="155" t="s">
        <v>1</v>
      </c>
      <c r="C5" s="155"/>
      <c r="D5" s="155"/>
      <c r="E5" s="153"/>
      <c r="F5" s="153"/>
      <c r="G5" s="153"/>
      <c r="H5" s="153"/>
      <c r="I5" s="155" t="s">
        <v>2</v>
      </c>
      <c r="J5" s="155"/>
      <c r="K5" s="155"/>
      <c r="L5" s="154"/>
      <c r="M5" s="154"/>
      <c r="N5" s="154"/>
    </row>
    <row r="6" spans="1:14" ht="9" hidden="1" customHeight="1" x14ac:dyDescent="0.2"/>
    <row r="7" spans="1:14" ht="14.25" hidden="1" x14ac:dyDescent="0.2">
      <c r="B7" s="160"/>
      <c r="C7" s="160"/>
      <c r="D7" s="160"/>
      <c r="E7" s="163"/>
      <c r="F7" s="163"/>
      <c r="G7" s="163"/>
      <c r="H7" s="163"/>
      <c r="I7" s="59"/>
      <c r="J7" s="59"/>
      <c r="K7" s="59"/>
      <c r="L7" s="60"/>
      <c r="M7" s="60"/>
    </row>
    <row r="8" spans="1:14" ht="4.5" hidden="1" customHeight="1" x14ac:dyDescent="0.2"/>
    <row r="9" spans="1:14" ht="15.75" customHeight="1" x14ac:dyDescent="0.2">
      <c r="B9" s="164" t="s">
        <v>3</v>
      </c>
      <c r="C9" s="164"/>
      <c r="D9" s="164"/>
      <c r="E9" s="164"/>
      <c r="F9" s="164"/>
      <c r="G9" s="164"/>
      <c r="H9" s="164"/>
      <c r="I9" s="164"/>
      <c r="J9" s="164"/>
      <c r="K9" s="164"/>
      <c r="L9" s="164"/>
      <c r="M9" s="164"/>
      <c r="N9" s="164"/>
    </row>
    <row r="10" spans="1:14" ht="13.5" thickBot="1" x14ac:dyDescent="0.25">
      <c r="B10" s="165"/>
      <c r="C10" s="165"/>
      <c r="D10" s="165"/>
      <c r="E10" s="165"/>
      <c r="F10" s="165"/>
      <c r="G10" s="165"/>
      <c r="H10" s="165"/>
      <c r="I10" s="165"/>
      <c r="J10" s="165"/>
      <c r="K10" s="165"/>
      <c r="L10" s="165"/>
      <c r="M10" s="165"/>
      <c r="N10" s="165"/>
    </row>
    <row r="11" spans="1:14"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4" s="5" customFormat="1" ht="24.95" customHeight="1" thickBot="1" x14ac:dyDescent="0.25">
      <c r="A12" s="25"/>
      <c r="B12" s="21" t="s">
        <v>120</v>
      </c>
      <c r="C12" s="40" t="s">
        <v>121</v>
      </c>
      <c r="D12" s="157"/>
      <c r="E12" s="157"/>
      <c r="F12" s="167"/>
      <c r="G12" s="157"/>
      <c r="H12" s="157"/>
      <c r="I12" s="157"/>
      <c r="J12" s="157"/>
      <c r="K12" s="157"/>
      <c r="L12" s="157"/>
      <c r="M12" s="157"/>
      <c r="N12" s="169"/>
    </row>
    <row r="13" spans="1:14" s="4" customFormat="1" ht="21" customHeight="1" x14ac:dyDescent="0.2">
      <c r="A13" s="170"/>
      <c r="B13" s="45"/>
      <c r="C13" s="46"/>
      <c r="D13" s="47"/>
      <c r="E13" s="48"/>
      <c r="F13" s="49"/>
      <c r="G13" s="50"/>
      <c r="H13" s="49"/>
      <c r="I13" s="49"/>
      <c r="J13" s="49"/>
      <c r="K13" s="49"/>
      <c r="L13" s="49"/>
      <c r="M13" s="49"/>
      <c r="N13" s="93"/>
    </row>
    <row r="14" spans="1:14" s="4" customFormat="1" ht="21" customHeight="1" x14ac:dyDescent="0.2">
      <c r="A14" s="171"/>
      <c r="B14" s="45"/>
      <c r="C14" s="46"/>
      <c r="D14" s="47"/>
      <c r="E14" s="51"/>
      <c r="F14" s="52"/>
      <c r="G14" s="52"/>
      <c r="H14" s="52"/>
      <c r="I14" s="52"/>
      <c r="J14" s="52"/>
      <c r="K14" s="52"/>
      <c r="L14" s="52"/>
      <c r="M14" s="52"/>
      <c r="N14" s="94"/>
    </row>
    <row r="15" spans="1:14" s="4" customFormat="1" ht="21" customHeight="1" x14ac:dyDescent="0.2">
      <c r="A15" s="171"/>
      <c r="B15" s="45"/>
      <c r="C15" s="46"/>
      <c r="D15" s="47"/>
      <c r="E15" s="51"/>
      <c r="F15" s="52"/>
      <c r="G15" s="52"/>
      <c r="H15" s="52"/>
      <c r="I15" s="52"/>
      <c r="J15" s="52"/>
      <c r="K15" s="52"/>
      <c r="L15" s="52"/>
      <c r="M15" s="52"/>
      <c r="N15" s="94"/>
    </row>
    <row r="16" spans="1:14" s="4" customFormat="1" ht="21" customHeight="1" thickBot="1" x14ac:dyDescent="0.25">
      <c r="A16" s="172"/>
      <c r="B16" s="91"/>
      <c r="C16" s="46"/>
      <c r="D16" s="47"/>
      <c r="E16" s="51"/>
      <c r="F16" s="52"/>
      <c r="G16" s="52"/>
      <c r="H16" s="52"/>
      <c r="I16" s="52"/>
      <c r="J16" s="52"/>
      <c r="K16" s="52"/>
      <c r="L16" s="52"/>
      <c r="M16" s="52"/>
      <c r="N16" s="94"/>
    </row>
    <row r="17" spans="1:14" s="4" customFormat="1" ht="21" customHeight="1" x14ac:dyDescent="0.2">
      <c r="A17" s="170"/>
      <c r="B17" s="53"/>
      <c r="C17" s="54"/>
      <c r="D17" s="55"/>
      <c r="E17" s="56"/>
      <c r="F17" s="57"/>
      <c r="G17" s="57"/>
      <c r="H17" s="57"/>
      <c r="I17" s="57"/>
      <c r="J17" s="57"/>
      <c r="K17" s="57"/>
      <c r="L17" s="57"/>
      <c r="M17" s="57"/>
      <c r="N17" s="95"/>
    </row>
    <row r="18" spans="1:14" s="4" customFormat="1" ht="21" customHeight="1" x14ac:dyDescent="0.2">
      <c r="A18" s="171"/>
      <c r="B18" s="53"/>
      <c r="C18" s="46"/>
      <c r="D18" s="55"/>
      <c r="E18" s="51"/>
      <c r="F18" s="52"/>
      <c r="G18" s="52"/>
      <c r="H18" s="52"/>
      <c r="I18" s="52"/>
      <c r="J18" s="52"/>
      <c r="K18" s="52"/>
      <c r="L18" s="52"/>
      <c r="M18" s="52"/>
      <c r="N18" s="94"/>
    </row>
    <row r="19" spans="1:14" s="4" customFormat="1" ht="21" customHeight="1" x14ac:dyDescent="0.2">
      <c r="A19" s="171"/>
      <c r="B19" s="45"/>
      <c r="C19" s="46"/>
      <c r="D19" s="47"/>
      <c r="E19" s="51"/>
      <c r="F19" s="52"/>
      <c r="G19" s="52"/>
      <c r="H19" s="52"/>
      <c r="I19" s="52"/>
      <c r="J19" s="52"/>
      <c r="K19" s="52"/>
      <c r="L19" s="52"/>
      <c r="M19" s="52"/>
      <c r="N19" s="94"/>
    </row>
    <row r="20" spans="1:14" s="4" customFormat="1" ht="21" customHeight="1" thickBot="1" x14ac:dyDescent="0.25">
      <c r="A20" s="172"/>
      <c r="B20" s="91"/>
      <c r="C20" s="46"/>
      <c r="D20" s="47"/>
      <c r="E20" s="51"/>
      <c r="F20" s="52"/>
      <c r="G20" s="52"/>
      <c r="H20" s="52"/>
      <c r="I20" s="52"/>
      <c r="J20" s="52"/>
      <c r="K20" s="52"/>
      <c r="L20" s="52"/>
      <c r="M20" s="52"/>
      <c r="N20" s="94"/>
    </row>
    <row r="21" spans="1:14" s="4" customFormat="1" ht="21" customHeight="1" x14ac:dyDescent="0.2">
      <c r="A21" s="170"/>
      <c r="B21" s="53"/>
      <c r="C21" s="58"/>
      <c r="D21" s="55"/>
      <c r="E21" s="56"/>
      <c r="F21" s="57"/>
      <c r="G21" s="57"/>
      <c r="H21" s="57"/>
      <c r="I21" s="57"/>
      <c r="J21" s="57"/>
      <c r="K21" s="57"/>
      <c r="L21" s="57"/>
      <c r="M21" s="57"/>
      <c r="N21" s="95"/>
    </row>
    <row r="22" spans="1:14" s="4" customFormat="1" ht="21" customHeight="1" x14ac:dyDescent="0.2">
      <c r="A22" s="171"/>
      <c r="B22" s="45"/>
      <c r="C22" s="46"/>
      <c r="D22" s="47"/>
      <c r="E22" s="51"/>
      <c r="F22" s="52"/>
      <c r="G22" s="52"/>
      <c r="H22" s="52"/>
      <c r="I22" s="52"/>
      <c r="J22" s="52"/>
      <c r="K22" s="52"/>
      <c r="L22" s="52"/>
      <c r="M22" s="52"/>
      <c r="N22" s="94"/>
    </row>
    <row r="23" spans="1:14" s="4" customFormat="1" ht="21" customHeight="1" x14ac:dyDescent="0.2">
      <c r="A23" s="171"/>
      <c r="B23" s="45"/>
      <c r="C23" s="46"/>
      <c r="D23" s="47"/>
      <c r="E23" s="51"/>
      <c r="F23" s="52"/>
      <c r="G23" s="52"/>
      <c r="H23" s="52"/>
      <c r="I23" s="52"/>
      <c r="J23" s="52"/>
      <c r="K23" s="52"/>
      <c r="L23" s="52"/>
      <c r="M23" s="52"/>
      <c r="N23" s="94"/>
    </row>
    <row r="24" spans="1:14" s="4" customFormat="1" ht="21" customHeight="1" thickBot="1" x14ac:dyDescent="0.25">
      <c r="A24" s="172"/>
      <c r="B24" s="45"/>
      <c r="C24" s="46"/>
      <c r="D24" s="47"/>
      <c r="E24" s="51"/>
      <c r="F24" s="52"/>
      <c r="G24" s="57"/>
      <c r="H24" s="52"/>
      <c r="I24" s="52"/>
      <c r="J24" s="52"/>
      <c r="K24" s="52"/>
      <c r="L24" s="52"/>
      <c r="M24" s="52"/>
      <c r="N24" s="94"/>
    </row>
    <row r="25" spans="1:14" s="1" customFormat="1" ht="21" customHeight="1" thickBot="1" x14ac:dyDescent="0.3">
      <c r="A25" s="23"/>
      <c r="B25" s="158" t="s">
        <v>9</v>
      </c>
      <c r="C25" s="159"/>
      <c r="D25" s="18">
        <f>SUM(D13:D24)</f>
        <v>0</v>
      </c>
      <c r="E25" s="19">
        <f>SUM(E13:E24)</f>
        <v>0</v>
      </c>
      <c r="F25" s="19">
        <f t="shared" ref="F25:N25" si="0">SUM(F13:F24)</f>
        <v>0</v>
      </c>
      <c r="G25" s="19">
        <f t="shared" si="0"/>
        <v>0</v>
      </c>
      <c r="H25" s="19">
        <f t="shared" si="0"/>
        <v>0</v>
      </c>
      <c r="I25" s="19">
        <f t="shared" si="0"/>
        <v>0</v>
      </c>
      <c r="J25" s="19">
        <f t="shared" si="0"/>
        <v>0</v>
      </c>
      <c r="K25" s="19">
        <f t="shared" si="0"/>
        <v>0</v>
      </c>
      <c r="L25" s="19">
        <f t="shared" si="0"/>
        <v>0</v>
      </c>
      <c r="M25" s="19">
        <f t="shared" si="0"/>
        <v>0</v>
      </c>
      <c r="N25" s="96">
        <f t="shared" si="0"/>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N11:N12"/>
    <mergeCell ref="B7:D7"/>
    <mergeCell ref="E7:H7"/>
    <mergeCell ref="H11:H12"/>
    <mergeCell ref="I11:I12"/>
    <mergeCell ref="J11:J12"/>
    <mergeCell ref="K11:K12"/>
    <mergeCell ref="L11:L12"/>
    <mergeCell ref="M11:M12"/>
    <mergeCell ref="B9:N10"/>
    <mergeCell ref="B11:C11"/>
    <mergeCell ref="D11:D12"/>
    <mergeCell ref="E11:E12"/>
    <mergeCell ref="F11:F12"/>
    <mergeCell ref="G11:G12"/>
    <mergeCell ref="B2:N2"/>
    <mergeCell ref="B5:D5"/>
    <mergeCell ref="E5:H5"/>
    <mergeCell ref="I5:K5"/>
    <mergeCell ref="L5:N5"/>
    <mergeCell ref="B36:D36"/>
    <mergeCell ref="A13:A16"/>
    <mergeCell ref="A17:A20"/>
    <mergeCell ref="A21:A24"/>
    <mergeCell ref="B25:C25"/>
    <mergeCell ref="C30:N32"/>
    <mergeCell ref="I33:N34"/>
    <mergeCell ref="I35:N35"/>
    <mergeCell ref="E36:F36"/>
    <mergeCell ref="G36:H36"/>
    <mergeCell ref="I36:J36"/>
    <mergeCell ref="F29:G29"/>
    <mergeCell ref="B27:N27"/>
    <mergeCell ref="K36:L36"/>
    <mergeCell ref="M36:N36"/>
  </mergeCells>
  <printOptions horizontalCentered="1"/>
  <pageMargins left="0" right="0" top="0.25" bottom="0.25" header="0.5" footer="0.5"/>
  <pageSetup scale="9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DAC41A0-93D3-437B-8D72-4A60E2C11204}">
          <x14:formula1>
            <xm:f>'Cost Summary Sheet'!$A$38:$A$47</xm:f>
          </x14:formula1>
          <xm:sqref>L5:N5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9C19-A56F-41E6-827B-1C4485D96E6D}">
  <sheetPr codeName="Sheet5">
    <tabColor rgb="FF63FA26"/>
    <pageSetUpPr fitToPage="1"/>
  </sheetPr>
  <dimension ref="A2:Q36"/>
  <sheetViews>
    <sheetView showZeros="0" topLeftCell="B1" zoomScaleNormal="100" workbookViewId="0">
      <selection activeCell="L5" sqref="L5:N5"/>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7" ht="22.7" customHeight="1" x14ac:dyDescent="0.25">
      <c r="B2" s="151" t="s">
        <v>0</v>
      </c>
      <c r="C2" s="151"/>
      <c r="D2" s="151"/>
      <c r="E2" s="151"/>
      <c r="F2" s="151"/>
      <c r="G2" s="151"/>
      <c r="H2" s="151"/>
      <c r="I2" s="151"/>
      <c r="J2" s="151"/>
      <c r="K2" s="151"/>
      <c r="L2" s="151"/>
      <c r="M2" s="151"/>
      <c r="N2" s="151"/>
    </row>
    <row r="3" spans="1:17" ht="12.75" customHeight="1" x14ac:dyDescent="0.2"/>
    <row r="4" spans="1:17" ht="13.5" customHeight="1" x14ac:dyDescent="0.2"/>
    <row r="5" spans="1:17" ht="15.75" thickBot="1" x14ac:dyDescent="0.3">
      <c r="B5" s="155" t="s">
        <v>1</v>
      </c>
      <c r="C5" s="155"/>
      <c r="D5" s="155"/>
      <c r="E5" s="153"/>
      <c r="F5" s="153"/>
      <c r="G5" s="153"/>
      <c r="H5" s="153"/>
      <c r="I5" s="155" t="s">
        <v>2</v>
      </c>
      <c r="J5" s="155"/>
      <c r="K5" s="155"/>
      <c r="L5" s="154"/>
      <c r="M5" s="154"/>
      <c r="N5" s="154"/>
    </row>
    <row r="6" spans="1:17" ht="3" hidden="1" customHeight="1" x14ac:dyDescent="0.2"/>
    <row r="7" spans="1:17" ht="14.25" hidden="1" x14ac:dyDescent="0.2">
      <c r="B7" s="160"/>
      <c r="C7" s="160"/>
      <c r="D7" s="160"/>
      <c r="E7" s="163"/>
      <c r="F7" s="163"/>
      <c r="G7" s="163"/>
      <c r="H7" s="163"/>
      <c r="I7" s="59"/>
      <c r="J7" s="59"/>
      <c r="K7" s="59"/>
      <c r="L7" s="60"/>
      <c r="M7" s="60"/>
    </row>
    <row r="8" spans="1:17" ht="4.5" hidden="1" customHeight="1" x14ac:dyDescent="0.2"/>
    <row r="9" spans="1:17" ht="15.75" customHeight="1" x14ac:dyDescent="0.2">
      <c r="B9" s="164" t="s">
        <v>3</v>
      </c>
      <c r="C9" s="164"/>
      <c r="D9" s="164"/>
      <c r="E9" s="164"/>
      <c r="F9" s="164"/>
      <c r="G9" s="164"/>
      <c r="H9" s="164"/>
      <c r="I9" s="164"/>
      <c r="J9" s="164"/>
      <c r="K9" s="164"/>
      <c r="L9" s="164"/>
      <c r="M9" s="164"/>
      <c r="N9" s="164"/>
    </row>
    <row r="10" spans="1:17" ht="13.5" thickBot="1" x14ac:dyDescent="0.25">
      <c r="B10" s="165"/>
      <c r="C10" s="165"/>
      <c r="D10" s="165"/>
      <c r="E10" s="165"/>
      <c r="F10" s="165"/>
      <c r="G10" s="165"/>
      <c r="H10" s="165"/>
      <c r="I10" s="165"/>
      <c r="J10" s="165"/>
      <c r="K10" s="165"/>
      <c r="L10" s="165"/>
      <c r="M10" s="165"/>
      <c r="N10" s="165"/>
    </row>
    <row r="11" spans="1:17"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7" s="5" customFormat="1" ht="24.95" customHeight="1" thickBot="1" x14ac:dyDescent="0.25">
      <c r="A12" s="25"/>
      <c r="B12" s="21" t="s">
        <v>120</v>
      </c>
      <c r="C12" s="40" t="s">
        <v>121</v>
      </c>
      <c r="D12" s="157"/>
      <c r="E12" s="157"/>
      <c r="F12" s="167"/>
      <c r="G12" s="157"/>
      <c r="H12" s="157"/>
      <c r="I12" s="157"/>
      <c r="J12" s="157"/>
      <c r="K12" s="157"/>
      <c r="L12" s="157"/>
      <c r="M12" s="157"/>
      <c r="N12" s="169"/>
    </row>
    <row r="13" spans="1:17" s="4" customFormat="1" ht="21" customHeight="1" x14ac:dyDescent="0.2">
      <c r="A13" s="170"/>
      <c r="B13" s="45"/>
      <c r="C13" s="46"/>
      <c r="D13" s="47"/>
      <c r="E13" s="48"/>
      <c r="F13" s="49"/>
      <c r="G13" s="50"/>
      <c r="H13" s="49"/>
      <c r="I13" s="49"/>
      <c r="J13" s="49"/>
      <c r="K13" s="49"/>
      <c r="L13" s="49"/>
      <c r="M13" s="49"/>
      <c r="N13" s="93"/>
    </row>
    <row r="14" spans="1:17" s="4" customFormat="1" ht="21" customHeight="1" x14ac:dyDescent="0.2">
      <c r="A14" s="171"/>
      <c r="B14" s="79"/>
      <c r="C14" s="80"/>
      <c r="D14" s="81"/>
      <c r="E14" s="82"/>
      <c r="F14" s="83"/>
      <c r="G14" s="83"/>
      <c r="H14" s="83"/>
      <c r="I14" s="83"/>
      <c r="J14" s="83"/>
      <c r="K14" s="83"/>
      <c r="L14" s="83"/>
      <c r="M14" s="83"/>
      <c r="N14" s="94"/>
      <c r="Q14" s="89"/>
    </row>
    <row r="15" spans="1:17" s="4" customFormat="1" ht="21" customHeight="1" x14ac:dyDescent="0.2">
      <c r="A15" s="171"/>
      <c r="B15" s="79"/>
      <c r="C15" s="80"/>
      <c r="D15" s="81"/>
      <c r="E15" s="82"/>
      <c r="F15" s="83"/>
      <c r="G15" s="83"/>
      <c r="H15" s="83"/>
      <c r="I15" s="83"/>
      <c r="J15" s="83"/>
      <c r="K15" s="83"/>
      <c r="L15" s="83"/>
      <c r="M15" s="83"/>
      <c r="N15" s="94"/>
    </row>
    <row r="16" spans="1:17" s="4" customFormat="1" ht="21" customHeight="1" thickBot="1" x14ac:dyDescent="0.25">
      <c r="A16" s="172"/>
      <c r="B16" s="97"/>
      <c r="C16" s="80"/>
      <c r="D16" s="81"/>
      <c r="E16" s="82"/>
      <c r="F16" s="83"/>
      <c r="G16" s="83"/>
      <c r="H16" s="83"/>
      <c r="I16" s="83"/>
      <c r="J16" s="83"/>
      <c r="K16" s="83"/>
      <c r="L16" s="83"/>
      <c r="M16" s="83"/>
      <c r="N16" s="94"/>
    </row>
    <row r="17" spans="1:14" s="4" customFormat="1" ht="21" customHeight="1" x14ac:dyDescent="0.2">
      <c r="A17" s="170"/>
      <c r="B17" s="84"/>
      <c r="C17" s="84"/>
      <c r="D17" s="87"/>
      <c r="E17" s="85"/>
      <c r="F17" s="86"/>
      <c r="G17" s="86"/>
      <c r="H17" s="86"/>
      <c r="I17" s="86"/>
      <c r="J17" s="86"/>
      <c r="K17" s="86"/>
      <c r="L17" s="86"/>
      <c r="M17" s="86"/>
      <c r="N17" s="95"/>
    </row>
    <row r="18" spans="1:14" s="4" customFormat="1" ht="21" customHeight="1" x14ac:dyDescent="0.2">
      <c r="A18" s="171"/>
      <c r="B18" s="84"/>
      <c r="C18" s="80"/>
      <c r="D18" s="87"/>
      <c r="E18" s="82"/>
      <c r="F18" s="83"/>
      <c r="G18" s="83"/>
      <c r="H18" s="83"/>
      <c r="I18" s="83"/>
      <c r="J18" s="83"/>
      <c r="K18" s="83"/>
      <c r="L18" s="83"/>
      <c r="M18" s="83"/>
      <c r="N18" s="94"/>
    </row>
    <row r="19" spans="1:14" s="4" customFormat="1" ht="21" customHeight="1" x14ac:dyDescent="0.2">
      <c r="A19" s="171"/>
      <c r="B19" s="79"/>
      <c r="C19" s="80"/>
      <c r="D19" s="81"/>
      <c r="E19" s="82"/>
      <c r="F19" s="83"/>
      <c r="G19" s="83"/>
      <c r="H19" s="83"/>
      <c r="I19" s="83"/>
      <c r="J19" s="83"/>
      <c r="K19" s="83"/>
      <c r="L19" s="83"/>
      <c r="M19" s="83"/>
      <c r="N19" s="94"/>
    </row>
    <row r="20" spans="1:14" s="4" customFormat="1" ht="21" customHeight="1" thickBot="1" x14ac:dyDescent="0.25">
      <c r="A20" s="172"/>
      <c r="B20" s="97"/>
      <c r="C20" s="80"/>
      <c r="D20" s="81"/>
      <c r="E20" s="82"/>
      <c r="F20" s="83"/>
      <c r="G20" s="83"/>
      <c r="H20" s="83"/>
      <c r="I20" s="83"/>
      <c r="J20" s="83"/>
      <c r="K20" s="83"/>
      <c r="L20" s="83"/>
      <c r="M20" s="83"/>
      <c r="N20" s="94"/>
    </row>
    <row r="21" spans="1:14" s="4" customFormat="1" ht="21" customHeight="1" x14ac:dyDescent="0.2">
      <c r="A21" s="170"/>
      <c r="B21" s="84"/>
      <c r="C21" s="88"/>
      <c r="D21" s="87"/>
      <c r="E21" s="85"/>
      <c r="F21" s="86"/>
      <c r="G21" s="86"/>
      <c r="H21" s="86"/>
      <c r="I21" s="86"/>
      <c r="J21" s="86"/>
      <c r="K21" s="86"/>
      <c r="L21" s="86"/>
      <c r="M21" s="86"/>
      <c r="N21" s="95"/>
    </row>
    <row r="22" spans="1:14" s="4" customFormat="1" ht="21" customHeight="1" x14ac:dyDescent="0.2">
      <c r="A22" s="171"/>
      <c r="B22" s="79"/>
      <c r="C22" s="80"/>
      <c r="D22" s="81"/>
      <c r="E22" s="82"/>
      <c r="F22" s="83"/>
      <c r="G22" s="83"/>
      <c r="H22" s="83"/>
      <c r="I22" s="83"/>
      <c r="J22" s="83"/>
      <c r="K22" s="83"/>
      <c r="L22" s="83"/>
      <c r="M22" s="83"/>
      <c r="N22" s="94"/>
    </row>
    <row r="23" spans="1:14" s="4" customFormat="1" ht="21" customHeight="1" x14ac:dyDescent="0.2">
      <c r="A23" s="171"/>
      <c r="B23" s="79"/>
      <c r="C23" s="80"/>
      <c r="D23" s="81"/>
      <c r="E23" s="82"/>
      <c r="F23" s="83"/>
      <c r="G23" s="83"/>
      <c r="H23" s="83"/>
      <c r="I23" s="83"/>
      <c r="J23" s="83"/>
      <c r="K23" s="83"/>
      <c r="L23" s="83"/>
      <c r="M23" s="83"/>
      <c r="N23" s="94"/>
    </row>
    <row r="24" spans="1:14" s="4" customFormat="1" ht="21" customHeight="1" thickBot="1" x14ac:dyDescent="0.25">
      <c r="A24" s="172"/>
      <c r="B24" s="45"/>
      <c r="C24" s="46"/>
      <c r="D24" s="47"/>
      <c r="E24" s="51"/>
      <c r="F24" s="52"/>
      <c r="G24" s="57"/>
      <c r="H24" s="52"/>
      <c r="I24" s="52"/>
      <c r="J24" s="52"/>
      <c r="K24" s="52"/>
      <c r="L24" s="52"/>
      <c r="M24" s="52"/>
      <c r="N24" s="94"/>
    </row>
    <row r="25" spans="1:14" s="1" customFormat="1" ht="21" customHeight="1" thickBot="1" x14ac:dyDescent="0.3">
      <c r="A25" s="23"/>
      <c r="B25" s="158" t="s">
        <v>9</v>
      </c>
      <c r="C25" s="159"/>
      <c r="D25" s="18">
        <f>SUM(D13:D24)</f>
        <v>0</v>
      </c>
      <c r="E25" s="19">
        <f>SUM(E13:E24)</f>
        <v>0</v>
      </c>
      <c r="F25" s="19">
        <f t="shared" ref="F25:N25" si="0">SUM(F13:F24)</f>
        <v>0</v>
      </c>
      <c r="G25" s="19">
        <f t="shared" si="0"/>
        <v>0</v>
      </c>
      <c r="H25" s="19">
        <f t="shared" si="0"/>
        <v>0</v>
      </c>
      <c r="I25" s="19">
        <f t="shared" si="0"/>
        <v>0</v>
      </c>
      <c r="J25" s="19">
        <f t="shared" si="0"/>
        <v>0</v>
      </c>
      <c r="K25" s="19">
        <f t="shared" si="0"/>
        <v>0</v>
      </c>
      <c r="L25" s="19">
        <f t="shared" si="0"/>
        <v>0</v>
      </c>
      <c r="M25" s="19">
        <f t="shared" si="0"/>
        <v>0</v>
      </c>
      <c r="N25" s="96">
        <f t="shared" si="0"/>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N11:N12"/>
    <mergeCell ref="B7:D7"/>
    <mergeCell ref="E7:H7"/>
    <mergeCell ref="H11:H12"/>
    <mergeCell ref="I11:I12"/>
    <mergeCell ref="J11:J12"/>
    <mergeCell ref="K11:K12"/>
    <mergeCell ref="L11:L12"/>
    <mergeCell ref="M11:M12"/>
    <mergeCell ref="B9:N10"/>
    <mergeCell ref="B11:C11"/>
    <mergeCell ref="D11:D12"/>
    <mergeCell ref="E11:E12"/>
    <mergeCell ref="F11:F12"/>
    <mergeCell ref="G11:G12"/>
    <mergeCell ref="B2:N2"/>
    <mergeCell ref="B5:D5"/>
    <mergeCell ref="E5:H5"/>
    <mergeCell ref="I5:K5"/>
    <mergeCell ref="L5:N5"/>
    <mergeCell ref="B36:D36"/>
    <mergeCell ref="A13:A16"/>
    <mergeCell ref="A17:A20"/>
    <mergeCell ref="A21:A24"/>
    <mergeCell ref="B25:C25"/>
    <mergeCell ref="C30:N32"/>
    <mergeCell ref="I33:N34"/>
    <mergeCell ref="I35:N35"/>
    <mergeCell ref="E36:F36"/>
    <mergeCell ref="G36:H36"/>
    <mergeCell ref="I36:J36"/>
    <mergeCell ref="F29:G29"/>
    <mergeCell ref="B27:N27"/>
    <mergeCell ref="K36:L36"/>
    <mergeCell ref="M36:N36"/>
  </mergeCells>
  <printOptions horizontalCentered="1"/>
  <pageMargins left="0" right="0" top="0.25" bottom="0.25" header="0.5" footer="0.5"/>
  <pageSetup scale="9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E8123C5-EA81-4EBE-9544-17636B25C19B}">
          <x14:formula1>
            <xm:f>'Cost Summary Sheet'!$A$38:$A$47</xm:f>
          </x14:formula1>
          <xm:sqref>L5:N5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B36B-3DF2-4D5F-A1B0-6E4DF3EBFAAF}">
  <sheetPr codeName="Sheet6">
    <tabColor rgb="FF63FA26"/>
    <pageSetUpPr fitToPage="1"/>
  </sheetPr>
  <dimension ref="A2:N36"/>
  <sheetViews>
    <sheetView showZeros="0" topLeftCell="B1" zoomScaleNormal="100" workbookViewId="0">
      <selection activeCell="P17" sqref="P17"/>
    </sheetView>
  </sheetViews>
  <sheetFormatPr defaultColWidth="9.140625" defaultRowHeight="12.75" x14ac:dyDescent="0.2"/>
  <cols>
    <col min="1" max="1" width="3.5703125" style="2" hidden="1" customWidth="1"/>
    <col min="2" max="4" width="9.85546875" style="2" customWidth="1"/>
    <col min="5" max="5" width="10.85546875" style="2" customWidth="1"/>
    <col min="6" max="6" width="14.85546875" style="2" customWidth="1"/>
    <col min="7" max="7" width="11.42578125" style="2" customWidth="1"/>
    <col min="8" max="8" width="13.85546875" style="2" customWidth="1"/>
    <col min="9" max="9" width="14.140625" style="2" customWidth="1"/>
    <col min="10" max="13" width="10.85546875" style="2" customWidth="1"/>
    <col min="14" max="14" width="11.42578125" style="2" customWidth="1"/>
    <col min="15" max="16384" width="9.140625" style="2"/>
  </cols>
  <sheetData>
    <row r="2" spans="1:14" ht="22.7" customHeight="1" x14ac:dyDescent="0.25">
      <c r="B2" s="151" t="s">
        <v>0</v>
      </c>
      <c r="C2" s="151"/>
      <c r="D2" s="151"/>
      <c r="E2" s="151"/>
      <c r="F2" s="151"/>
      <c r="G2" s="151"/>
      <c r="H2" s="151"/>
      <c r="I2" s="151"/>
      <c r="J2" s="151"/>
      <c r="K2" s="151"/>
      <c r="L2" s="151"/>
      <c r="M2" s="151"/>
      <c r="N2" s="151"/>
    </row>
    <row r="3" spans="1:14" ht="12.75" customHeight="1" x14ac:dyDescent="0.2"/>
    <row r="4" spans="1:14" ht="13.5" customHeight="1" x14ac:dyDescent="0.2"/>
    <row r="5" spans="1:14" ht="15.75" thickBot="1" x14ac:dyDescent="0.3">
      <c r="B5" s="155" t="s">
        <v>1</v>
      </c>
      <c r="C5" s="155"/>
      <c r="D5" s="155"/>
      <c r="E5" s="153"/>
      <c r="F5" s="153"/>
      <c r="G5" s="153"/>
      <c r="H5" s="153"/>
      <c r="I5" s="155" t="s">
        <v>2</v>
      </c>
      <c r="J5" s="155"/>
      <c r="K5" s="155"/>
      <c r="L5" s="154"/>
      <c r="M5" s="154"/>
      <c r="N5" s="154"/>
    </row>
    <row r="6" spans="1:14" ht="3" hidden="1" customHeight="1" x14ac:dyDescent="0.2"/>
    <row r="7" spans="1:14" ht="14.25" hidden="1" x14ac:dyDescent="0.2">
      <c r="B7" s="160"/>
      <c r="C7" s="160"/>
      <c r="D7" s="160"/>
      <c r="E7" s="163"/>
      <c r="F7" s="163"/>
      <c r="G7" s="163"/>
      <c r="H7" s="163"/>
      <c r="I7" s="59"/>
      <c r="J7" s="59"/>
      <c r="K7" s="59"/>
      <c r="L7" s="60"/>
      <c r="M7" s="60"/>
    </row>
    <row r="8" spans="1:14" ht="4.5" hidden="1" customHeight="1" x14ac:dyDescent="0.2"/>
    <row r="9" spans="1:14" ht="15.75" customHeight="1" x14ac:dyDescent="0.2">
      <c r="B9" s="164" t="s">
        <v>3</v>
      </c>
      <c r="C9" s="164"/>
      <c r="D9" s="164"/>
      <c r="E9" s="164"/>
      <c r="F9" s="164"/>
      <c r="G9" s="164"/>
      <c r="H9" s="164"/>
      <c r="I9" s="164"/>
      <c r="J9" s="164"/>
      <c r="K9" s="164"/>
      <c r="L9" s="164"/>
      <c r="M9" s="164"/>
      <c r="N9" s="164"/>
    </row>
    <row r="10" spans="1:14" ht="13.5" thickBot="1" x14ac:dyDescent="0.25">
      <c r="B10" s="165"/>
      <c r="C10" s="165"/>
      <c r="D10" s="165"/>
      <c r="E10" s="165"/>
      <c r="F10" s="165"/>
      <c r="G10" s="165"/>
      <c r="H10" s="165"/>
      <c r="I10" s="165"/>
      <c r="J10" s="165"/>
      <c r="K10" s="165"/>
      <c r="L10" s="165"/>
      <c r="M10" s="165"/>
      <c r="N10" s="165"/>
    </row>
    <row r="11" spans="1:14" ht="12.95" customHeight="1" x14ac:dyDescent="0.2">
      <c r="A11" s="24"/>
      <c r="B11" s="161" t="s">
        <v>119</v>
      </c>
      <c r="C11" s="162"/>
      <c r="D11" s="156" t="s">
        <v>134</v>
      </c>
      <c r="E11" s="156" t="s">
        <v>4</v>
      </c>
      <c r="F11" s="166" t="s">
        <v>140</v>
      </c>
      <c r="G11" s="156" t="s">
        <v>5</v>
      </c>
      <c r="H11" s="156" t="s">
        <v>137</v>
      </c>
      <c r="I11" s="156" t="s">
        <v>138</v>
      </c>
      <c r="J11" s="156" t="s">
        <v>6</v>
      </c>
      <c r="K11" s="156" t="s">
        <v>7</v>
      </c>
      <c r="L11" s="156" t="s">
        <v>8</v>
      </c>
      <c r="M11" s="156" t="s">
        <v>135</v>
      </c>
      <c r="N11" s="168" t="s">
        <v>136</v>
      </c>
    </row>
    <row r="12" spans="1:14" s="5" customFormat="1" ht="24.95" customHeight="1" thickBot="1" x14ac:dyDescent="0.25">
      <c r="A12" s="25"/>
      <c r="B12" s="21" t="s">
        <v>120</v>
      </c>
      <c r="C12" s="40" t="s">
        <v>121</v>
      </c>
      <c r="D12" s="157"/>
      <c r="E12" s="157"/>
      <c r="F12" s="167"/>
      <c r="G12" s="157"/>
      <c r="H12" s="157"/>
      <c r="I12" s="157"/>
      <c r="J12" s="157"/>
      <c r="K12" s="157"/>
      <c r="L12" s="157"/>
      <c r="M12" s="157"/>
      <c r="N12" s="169"/>
    </row>
    <row r="13" spans="1:14" s="4" customFormat="1" ht="21" customHeight="1" x14ac:dyDescent="0.2">
      <c r="A13" s="170"/>
      <c r="B13" s="45"/>
      <c r="C13" s="46"/>
      <c r="D13" s="47"/>
      <c r="E13" s="48"/>
      <c r="F13" s="49"/>
      <c r="G13" s="50"/>
      <c r="H13" s="49"/>
      <c r="I13" s="49"/>
      <c r="J13" s="49"/>
      <c r="K13" s="49"/>
      <c r="L13" s="49"/>
      <c r="M13" s="49"/>
      <c r="N13" s="93"/>
    </row>
    <row r="14" spans="1:14" s="4" customFormat="1" ht="21" customHeight="1" x14ac:dyDescent="0.2">
      <c r="A14" s="171"/>
      <c r="B14" s="45"/>
      <c r="C14" s="46"/>
      <c r="D14" s="47"/>
      <c r="E14" s="51"/>
      <c r="F14" s="52"/>
      <c r="G14" s="52"/>
      <c r="H14" s="52"/>
      <c r="I14" s="52"/>
      <c r="J14" s="52"/>
      <c r="K14" s="52"/>
      <c r="L14" s="52"/>
      <c r="M14" s="52"/>
      <c r="N14" s="94"/>
    </row>
    <row r="15" spans="1:14" s="4" customFormat="1" ht="21" customHeight="1" x14ac:dyDescent="0.2">
      <c r="A15" s="171"/>
      <c r="B15" s="45"/>
      <c r="C15" s="46"/>
      <c r="D15" s="47"/>
      <c r="E15" s="51"/>
      <c r="F15" s="52"/>
      <c r="G15" s="52"/>
      <c r="H15" s="52"/>
      <c r="I15" s="52"/>
      <c r="J15" s="52"/>
      <c r="K15" s="52"/>
      <c r="L15" s="52"/>
      <c r="M15" s="52"/>
      <c r="N15" s="94"/>
    </row>
    <row r="16" spans="1:14" s="4" customFormat="1" ht="21" customHeight="1" thickBot="1" x14ac:dyDescent="0.25">
      <c r="A16" s="172"/>
      <c r="B16" s="91"/>
      <c r="C16" s="46"/>
      <c r="D16" s="47"/>
      <c r="E16" s="51"/>
      <c r="F16" s="52"/>
      <c r="G16" s="52"/>
      <c r="H16" s="52"/>
      <c r="I16" s="52"/>
      <c r="J16" s="52"/>
      <c r="K16" s="52"/>
      <c r="L16" s="52"/>
      <c r="M16" s="52"/>
      <c r="N16" s="94"/>
    </row>
    <row r="17" spans="1:14" s="4" customFormat="1" ht="21" customHeight="1" x14ac:dyDescent="0.2">
      <c r="A17" s="170"/>
      <c r="B17" s="53"/>
      <c r="C17" s="54"/>
      <c r="D17" s="55"/>
      <c r="E17" s="56"/>
      <c r="F17" s="57"/>
      <c r="G17" s="57"/>
      <c r="H17" s="57"/>
      <c r="I17" s="57"/>
      <c r="J17" s="57"/>
      <c r="K17" s="57"/>
      <c r="L17" s="57"/>
      <c r="M17" s="57"/>
      <c r="N17" s="95"/>
    </row>
    <row r="18" spans="1:14" s="4" customFormat="1" ht="21" customHeight="1" x14ac:dyDescent="0.2">
      <c r="A18" s="171"/>
      <c r="B18" s="53"/>
      <c r="C18" s="46"/>
      <c r="D18" s="55"/>
      <c r="E18" s="51"/>
      <c r="F18" s="52"/>
      <c r="G18" s="52"/>
      <c r="H18" s="52"/>
      <c r="I18" s="52"/>
      <c r="J18" s="52"/>
      <c r="K18" s="52"/>
      <c r="L18" s="52"/>
      <c r="M18" s="52"/>
      <c r="N18" s="94"/>
    </row>
    <row r="19" spans="1:14" s="4" customFormat="1" ht="21" customHeight="1" x14ac:dyDescent="0.2">
      <c r="A19" s="171"/>
      <c r="B19" s="45"/>
      <c r="C19" s="46"/>
      <c r="D19" s="47"/>
      <c r="E19" s="51"/>
      <c r="F19" s="52"/>
      <c r="G19" s="52"/>
      <c r="H19" s="52"/>
      <c r="I19" s="52"/>
      <c r="J19" s="52"/>
      <c r="K19" s="52"/>
      <c r="L19" s="52"/>
      <c r="M19" s="52"/>
      <c r="N19" s="94"/>
    </row>
    <row r="20" spans="1:14" s="4" customFormat="1" ht="21" customHeight="1" thickBot="1" x14ac:dyDescent="0.25">
      <c r="A20" s="172"/>
      <c r="B20" s="91"/>
      <c r="C20" s="46"/>
      <c r="D20" s="47"/>
      <c r="E20" s="51"/>
      <c r="F20" s="52"/>
      <c r="G20" s="52"/>
      <c r="H20" s="52"/>
      <c r="I20" s="52"/>
      <c r="J20" s="52"/>
      <c r="K20" s="52"/>
      <c r="L20" s="52"/>
      <c r="M20" s="52"/>
      <c r="N20" s="94"/>
    </row>
    <row r="21" spans="1:14" s="4" customFormat="1" ht="21" customHeight="1" x14ac:dyDescent="0.2">
      <c r="A21" s="170"/>
      <c r="B21" s="53"/>
      <c r="C21" s="58"/>
      <c r="D21" s="55"/>
      <c r="E21" s="56"/>
      <c r="F21" s="57"/>
      <c r="G21" s="57"/>
      <c r="H21" s="57"/>
      <c r="I21" s="57"/>
      <c r="J21" s="57"/>
      <c r="K21" s="57"/>
      <c r="L21" s="57"/>
      <c r="M21" s="57"/>
      <c r="N21" s="95"/>
    </row>
    <row r="22" spans="1:14" s="4" customFormat="1" ht="21" customHeight="1" x14ac:dyDescent="0.2">
      <c r="A22" s="171"/>
      <c r="B22" s="45"/>
      <c r="C22" s="46"/>
      <c r="D22" s="47"/>
      <c r="E22" s="51"/>
      <c r="F22" s="52"/>
      <c r="G22" s="52"/>
      <c r="H22" s="52"/>
      <c r="I22" s="52"/>
      <c r="J22" s="52"/>
      <c r="K22" s="52"/>
      <c r="L22" s="52"/>
      <c r="M22" s="52"/>
      <c r="N22" s="94"/>
    </row>
    <row r="23" spans="1:14" s="4" customFormat="1" ht="21" customHeight="1" x14ac:dyDescent="0.2">
      <c r="A23" s="171"/>
      <c r="B23" s="45"/>
      <c r="C23" s="46"/>
      <c r="D23" s="47"/>
      <c r="E23" s="51"/>
      <c r="F23" s="52"/>
      <c r="G23" s="52"/>
      <c r="H23" s="52"/>
      <c r="I23" s="52"/>
      <c r="J23" s="52"/>
      <c r="K23" s="52"/>
      <c r="L23" s="52"/>
      <c r="M23" s="52"/>
      <c r="N23" s="94"/>
    </row>
    <row r="24" spans="1:14" s="4" customFormat="1" ht="21" customHeight="1" thickBot="1" x14ac:dyDescent="0.25">
      <c r="A24" s="172"/>
      <c r="B24" s="45"/>
      <c r="C24" s="46"/>
      <c r="D24" s="47"/>
      <c r="E24" s="51"/>
      <c r="F24" s="52"/>
      <c r="G24" s="57"/>
      <c r="H24" s="52"/>
      <c r="I24" s="52"/>
      <c r="J24" s="52"/>
      <c r="K24" s="52"/>
      <c r="L24" s="52"/>
      <c r="M24" s="52"/>
      <c r="N24" s="94"/>
    </row>
    <row r="25" spans="1:14" s="1" customFormat="1" ht="21" customHeight="1" thickBot="1" x14ac:dyDescent="0.3">
      <c r="A25" s="23"/>
      <c r="B25" s="158" t="s">
        <v>9</v>
      </c>
      <c r="C25" s="159"/>
      <c r="D25" s="18">
        <f>SUM(D13:D24)</f>
        <v>0</v>
      </c>
      <c r="E25" s="19">
        <f>SUM(E13:E24)</f>
        <v>0</v>
      </c>
      <c r="F25" s="19">
        <f t="shared" ref="F25:N25" si="0">SUM(F13:F24)</f>
        <v>0</v>
      </c>
      <c r="G25" s="19">
        <f t="shared" si="0"/>
        <v>0</v>
      </c>
      <c r="H25" s="19">
        <f t="shared" si="0"/>
        <v>0</v>
      </c>
      <c r="I25" s="19">
        <f t="shared" si="0"/>
        <v>0</v>
      </c>
      <c r="J25" s="19">
        <f t="shared" si="0"/>
        <v>0</v>
      </c>
      <c r="K25" s="19">
        <f t="shared" si="0"/>
        <v>0</v>
      </c>
      <c r="L25" s="19">
        <f t="shared" si="0"/>
        <v>0</v>
      </c>
      <c r="M25" s="19">
        <f t="shared" si="0"/>
        <v>0</v>
      </c>
      <c r="N25" s="96">
        <f t="shared" si="0"/>
        <v>0</v>
      </c>
    </row>
    <row r="26" spans="1:14" s="4" customFormat="1" ht="6" customHeight="1" x14ac:dyDescent="0.2">
      <c r="B26" s="3"/>
      <c r="C26" s="3"/>
    </row>
    <row r="27" spans="1:14" s="4" customFormat="1" ht="16.5" customHeight="1" x14ac:dyDescent="0.25">
      <c r="B27" s="152"/>
      <c r="C27" s="152"/>
      <c r="D27" s="152"/>
      <c r="E27" s="152"/>
      <c r="F27" s="152"/>
      <c r="G27" s="152"/>
      <c r="H27" s="152"/>
      <c r="I27" s="152"/>
      <c r="J27" s="152"/>
      <c r="K27" s="152"/>
      <c r="L27" s="152"/>
      <c r="M27" s="152"/>
      <c r="N27" s="152"/>
    </row>
    <row r="28" spans="1:14" s="4" customFormat="1" ht="6" customHeight="1" x14ac:dyDescent="0.2">
      <c r="B28" s="3"/>
      <c r="C28" s="3"/>
    </row>
    <row r="29" spans="1:14" s="7" customFormat="1" ht="14.25" customHeight="1" x14ac:dyDescent="0.25">
      <c r="F29" s="141"/>
      <c r="G29" s="141"/>
    </row>
    <row r="30" spans="1:14" s="4" customFormat="1" x14ac:dyDescent="0.2">
      <c r="C30" s="148"/>
      <c r="D30" s="148"/>
      <c r="E30" s="148"/>
      <c r="F30" s="148"/>
      <c r="G30" s="148"/>
      <c r="H30" s="148"/>
      <c r="I30" s="148"/>
      <c r="J30" s="148"/>
      <c r="K30" s="148"/>
      <c r="L30" s="148"/>
      <c r="M30" s="148"/>
      <c r="N30" s="148"/>
    </row>
    <row r="31" spans="1:14" s="4" customFormat="1" x14ac:dyDescent="0.2">
      <c r="B31" s="1" t="s">
        <v>10</v>
      </c>
      <c r="C31" s="148"/>
      <c r="D31" s="148"/>
      <c r="E31" s="148"/>
      <c r="F31" s="148"/>
      <c r="G31" s="148"/>
      <c r="H31" s="148"/>
      <c r="I31" s="148"/>
      <c r="J31" s="148"/>
      <c r="K31" s="148"/>
      <c r="L31" s="148"/>
      <c r="M31" s="148"/>
      <c r="N31" s="148"/>
    </row>
    <row r="32" spans="1:14" ht="13.5" thickBot="1" x14ac:dyDescent="0.25">
      <c r="C32" s="149"/>
      <c r="D32" s="149"/>
      <c r="E32" s="149"/>
      <c r="F32" s="149"/>
      <c r="G32" s="149"/>
      <c r="H32" s="149"/>
      <c r="I32" s="149"/>
      <c r="J32" s="149"/>
      <c r="K32" s="149"/>
      <c r="L32" s="149"/>
      <c r="M32" s="149"/>
      <c r="N32" s="149"/>
    </row>
    <row r="33" spans="2:14" x14ac:dyDescent="0.2">
      <c r="B33" s="42"/>
      <c r="C33" s="42"/>
      <c r="D33" s="26"/>
      <c r="E33" s="26"/>
      <c r="F33" s="26"/>
      <c r="G33" s="26"/>
      <c r="H33" s="38"/>
      <c r="I33" s="138"/>
      <c r="J33" s="138"/>
      <c r="K33" s="138"/>
      <c r="L33" s="138"/>
      <c r="M33" s="138"/>
      <c r="N33" s="138"/>
    </row>
    <row r="34" spans="2:14" ht="13.5" x14ac:dyDescent="0.25">
      <c r="B34" s="43"/>
      <c r="C34" s="44"/>
      <c r="D34" s="44"/>
      <c r="E34" s="44"/>
      <c r="F34" s="44"/>
      <c r="G34" s="44"/>
      <c r="H34" s="39"/>
      <c r="I34" s="139"/>
      <c r="J34" s="139"/>
      <c r="K34" s="139"/>
      <c r="L34" s="139"/>
      <c r="M34" s="139"/>
      <c r="N34" s="139"/>
    </row>
    <row r="35" spans="2:14" x14ac:dyDescent="0.2">
      <c r="I35" s="150"/>
      <c r="J35" s="150"/>
      <c r="K35" s="150"/>
      <c r="L35" s="150"/>
      <c r="M35" s="150"/>
      <c r="N35" s="150"/>
    </row>
    <row r="36" spans="2:14" ht="16.5" thickBot="1" x14ac:dyDescent="0.3">
      <c r="B36" s="147" t="s">
        <v>11</v>
      </c>
      <c r="C36" s="147"/>
      <c r="D36" s="147"/>
      <c r="E36" s="145">
        <f>SUM(E25)</f>
        <v>0</v>
      </c>
      <c r="F36" s="145"/>
      <c r="G36" s="140" t="s">
        <v>12</v>
      </c>
      <c r="H36" s="140"/>
      <c r="I36" s="145">
        <f>SUM(F25:N25)</f>
        <v>0</v>
      </c>
      <c r="J36" s="145"/>
      <c r="K36" s="146" t="s">
        <v>131</v>
      </c>
      <c r="L36" s="146"/>
      <c r="M36" s="145">
        <f>E36+I36</f>
        <v>0</v>
      </c>
      <c r="N36" s="145"/>
    </row>
  </sheetData>
  <sheetProtection selectLockedCells="1"/>
  <mergeCells count="35">
    <mergeCell ref="N11:N12"/>
    <mergeCell ref="B7:D7"/>
    <mergeCell ref="E7:H7"/>
    <mergeCell ref="H11:H12"/>
    <mergeCell ref="I11:I12"/>
    <mergeCell ref="J11:J12"/>
    <mergeCell ref="K11:K12"/>
    <mergeCell ref="L11:L12"/>
    <mergeCell ref="M11:M12"/>
    <mergeCell ref="B9:N10"/>
    <mergeCell ref="B11:C11"/>
    <mergeCell ref="D11:D12"/>
    <mergeCell ref="E11:E12"/>
    <mergeCell ref="F11:F12"/>
    <mergeCell ref="G11:G12"/>
    <mergeCell ref="B2:N2"/>
    <mergeCell ref="B5:D5"/>
    <mergeCell ref="E5:H5"/>
    <mergeCell ref="I5:K5"/>
    <mergeCell ref="L5:N5"/>
    <mergeCell ref="B36:D36"/>
    <mergeCell ref="A13:A16"/>
    <mergeCell ref="A17:A20"/>
    <mergeCell ref="A21:A24"/>
    <mergeCell ref="B25:C25"/>
    <mergeCell ref="C30:N32"/>
    <mergeCell ref="I33:N34"/>
    <mergeCell ref="I35:N35"/>
    <mergeCell ref="E36:F36"/>
    <mergeCell ref="G36:H36"/>
    <mergeCell ref="I36:J36"/>
    <mergeCell ref="F29:G29"/>
    <mergeCell ref="B27:N27"/>
    <mergeCell ref="K36:L36"/>
    <mergeCell ref="M36:N36"/>
  </mergeCells>
  <printOptions horizontalCentered="1"/>
  <pageMargins left="0" right="0" top="0.25" bottom="0.25" header="0.5" footer="0.5"/>
  <pageSetup scale="9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3D884EF-5B82-4EB5-BA7C-7012B12FBCCD}">
          <x14:formula1>
            <xm:f>'Cost Summary Sheet'!$A$38:$A$47</xm:f>
          </x14:formula1>
          <xm:sqref>L5:N5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J71"/>
  <sheetViews>
    <sheetView topLeftCell="B1" workbookViewId="0">
      <selection activeCell="F3" sqref="F3"/>
    </sheetView>
  </sheetViews>
  <sheetFormatPr defaultRowHeight="15" x14ac:dyDescent="0.25"/>
  <cols>
    <col min="1" max="1" width="12.5703125" customWidth="1"/>
    <col min="2" max="2" width="22.42578125" style="10" customWidth="1"/>
    <col min="4" max="4" width="36.140625" customWidth="1"/>
    <col min="5" max="5" width="9.85546875" style="11" customWidth="1"/>
    <col min="6" max="6" width="32.42578125" bestFit="1" customWidth="1"/>
    <col min="7" max="7" width="12.5703125" bestFit="1" customWidth="1"/>
    <col min="9" max="9" width="13.5703125" customWidth="1"/>
  </cols>
  <sheetData>
    <row r="2" spans="1:10" x14ac:dyDescent="0.25">
      <c r="A2" s="12">
        <v>0.25</v>
      </c>
      <c r="B2" s="13"/>
      <c r="C2">
        <v>1</v>
      </c>
      <c r="D2" t="s">
        <v>14</v>
      </c>
      <c r="E2" s="14">
        <v>0.5</v>
      </c>
      <c r="F2" s="16" t="s">
        <v>139</v>
      </c>
      <c r="G2" s="15">
        <v>100000</v>
      </c>
      <c r="I2" s="16" t="s">
        <v>101</v>
      </c>
      <c r="J2">
        <v>2016</v>
      </c>
    </row>
    <row r="3" spans="1:10" x14ac:dyDescent="0.25">
      <c r="A3" s="12">
        <v>0.5</v>
      </c>
      <c r="B3" s="13" t="s">
        <v>16</v>
      </c>
      <c r="C3">
        <v>2</v>
      </c>
      <c r="D3" t="s">
        <v>17</v>
      </c>
      <c r="E3" s="14">
        <v>0.5</v>
      </c>
      <c r="F3" t="s">
        <v>18</v>
      </c>
      <c r="G3" s="15">
        <v>51736</v>
      </c>
      <c r="I3" s="16" t="s">
        <v>102</v>
      </c>
      <c r="J3">
        <v>2017</v>
      </c>
    </row>
    <row r="4" spans="1:10" x14ac:dyDescent="0.25">
      <c r="B4" s="13" t="s">
        <v>19</v>
      </c>
      <c r="C4">
        <v>3</v>
      </c>
      <c r="D4" t="s">
        <v>20</v>
      </c>
      <c r="E4" s="14">
        <v>0.5</v>
      </c>
      <c r="F4" t="s">
        <v>21</v>
      </c>
      <c r="G4" s="15">
        <v>59071</v>
      </c>
      <c r="I4" s="16" t="s">
        <v>103</v>
      </c>
    </row>
    <row r="5" spans="1:10" x14ac:dyDescent="0.25">
      <c r="B5" s="13" t="s">
        <v>22</v>
      </c>
      <c r="C5">
        <v>4</v>
      </c>
      <c r="D5" t="s">
        <v>23</v>
      </c>
      <c r="E5" s="14">
        <v>0.5</v>
      </c>
      <c r="F5" t="s">
        <v>20</v>
      </c>
      <c r="G5" s="15">
        <v>35071</v>
      </c>
      <c r="I5" s="16" t="s">
        <v>104</v>
      </c>
    </row>
    <row r="6" spans="1:10" x14ac:dyDescent="0.25">
      <c r="B6" s="13" t="s">
        <v>24</v>
      </c>
      <c r="C6">
        <v>5</v>
      </c>
      <c r="D6" t="s">
        <v>18</v>
      </c>
      <c r="E6" s="14">
        <v>0.5</v>
      </c>
      <c r="F6" t="s">
        <v>23</v>
      </c>
      <c r="G6" s="15">
        <v>39707</v>
      </c>
      <c r="I6" s="16" t="s">
        <v>105</v>
      </c>
    </row>
    <row r="7" spans="1:10" x14ac:dyDescent="0.25">
      <c r="B7" s="13" t="s">
        <v>25</v>
      </c>
      <c r="C7">
        <v>6</v>
      </c>
      <c r="D7" t="s">
        <v>21</v>
      </c>
      <c r="E7" s="14">
        <v>0.5</v>
      </c>
      <c r="F7" t="s">
        <v>14</v>
      </c>
      <c r="G7" s="15">
        <v>35071</v>
      </c>
      <c r="I7" s="16" t="s">
        <v>106</v>
      </c>
    </row>
    <row r="8" spans="1:10" x14ac:dyDescent="0.25">
      <c r="B8" s="13" t="s">
        <v>26</v>
      </c>
      <c r="C8">
        <v>7</v>
      </c>
      <c r="D8" t="s">
        <v>27</v>
      </c>
      <c r="E8" s="14">
        <v>0.5</v>
      </c>
      <c r="F8" t="s">
        <v>17</v>
      </c>
      <c r="G8" s="15">
        <v>39707</v>
      </c>
      <c r="I8" s="16" t="s">
        <v>107</v>
      </c>
    </row>
    <row r="9" spans="1:10" x14ac:dyDescent="0.25">
      <c r="B9" s="13" t="s">
        <v>28</v>
      </c>
      <c r="C9">
        <v>8</v>
      </c>
      <c r="D9" t="s">
        <v>29</v>
      </c>
      <c r="E9" s="14">
        <v>0.5</v>
      </c>
      <c r="F9" t="s">
        <v>30</v>
      </c>
      <c r="G9" s="15">
        <v>100000</v>
      </c>
      <c r="I9" s="16" t="s">
        <v>108</v>
      </c>
    </row>
    <row r="10" spans="1:10" x14ac:dyDescent="0.25">
      <c r="B10" s="13" t="s">
        <v>31</v>
      </c>
      <c r="C10">
        <v>9</v>
      </c>
      <c r="D10" t="s">
        <v>30</v>
      </c>
      <c r="E10" s="14">
        <v>0.5</v>
      </c>
      <c r="F10" t="s">
        <v>32</v>
      </c>
      <c r="G10" s="15">
        <v>72528</v>
      </c>
      <c r="I10" s="16" t="s">
        <v>109</v>
      </c>
    </row>
    <row r="11" spans="1:10" x14ac:dyDescent="0.25">
      <c r="B11" s="13" t="s">
        <v>33</v>
      </c>
      <c r="C11">
        <v>10</v>
      </c>
      <c r="D11" t="s">
        <v>15</v>
      </c>
      <c r="E11" s="14">
        <v>0.25</v>
      </c>
      <c r="F11" t="s">
        <v>29</v>
      </c>
      <c r="G11" s="15">
        <v>59071</v>
      </c>
      <c r="I11" s="16" t="s">
        <v>110</v>
      </c>
    </row>
    <row r="12" spans="1:10" x14ac:dyDescent="0.25">
      <c r="B12" s="13" t="s">
        <v>34</v>
      </c>
      <c r="C12">
        <v>11</v>
      </c>
      <c r="D12" t="s">
        <v>32</v>
      </c>
      <c r="E12" s="14">
        <v>0.5</v>
      </c>
      <c r="F12" t="s">
        <v>27</v>
      </c>
      <c r="G12" s="15">
        <v>59071</v>
      </c>
      <c r="I12" s="16" t="s">
        <v>111</v>
      </c>
    </row>
    <row r="13" spans="1:10" x14ac:dyDescent="0.25">
      <c r="B13" s="13" t="s">
        <v>35</v>
      </c>
      <c r="C13">
        <v>12</v>
      </c>
      <c r="I13" s="16" t="s">
        <v>112</v>
      </c>
    </row>
    <row r="14" spans="1:10" x14ac:dyDescent="0.25">
      <c r="B14" s="13" t="s">
        <v>36</v>
      </c>
    </row>
    <row r="15" spans="1:10" x14ac:dyDescent="0.25">
      <c r="B15" s="13" t="s">
        <v>37</v>
      </c>
      <c r="C15" t="s">
        <v>113</v>
      </c>
      <c r="E15" s="11" t="s">
        <v>38</v>
      </c>
      <c r="F15">
        <v>0</v>
      </c>
      <c r="G15" s="15" t="str">
        <f>IF(F15=0,"",VLOOKUP(F15,F2:G12,2))</f>
        <v/>
      </c>
    </row>
    <row r="16" spans="1:10" x14ac:dyDescent="0.25">
      <c r="B16" s="13" t="s">
        <v>39</v>
      </c>
      <c r="C16" t="s">
        <v>114</v>
      </c>
      <c r="E16" s="11" t="s">
        <v>40</v>
      </c>
      <c r="F16">
        <v>0</v>
      </c>
      <c r="G16" s="15" t="str">
        <f>IF(F16=0,"",VLOOKUP(F16,$F$2:$G$12,2))</f>
        <v/>
      </c>
    </row>
    <row r="17" spans="2:7" x14ac:dyDescent="0.25">
      <c r="B17" s="13" t="s">
        <v>41</v>
      </c>
      <c r="C17" t="s">
        <v>116</v>
      </c>
      <c r="E17" s="11" t="s">
        <v>42</v>
      </c>
      <c r="F17">
        <v>0</v>
      </c>
      <c r="G17" s="15" t="str">
        <f t="shared" ref="G17:G22" si="0">IF(F17=0,"",VLOOKUP(F17,$F$2:$G$12,2))</f>
        <v/>
      </c>
    </row>
    <row r="18" spans="2:7" x14ac:dyDescent="0.25">
      <c r="B18" s="13" t="s">
        <v>43</v>
      </c>
      <c r="C18" t="s">
        <v>115</v>
      </c>
      <c r="E18" s="11" t="s">
        <v>44</v>
      </c>
      <c r="F18">
        <v>0</v>
      </c>
      <c r="G18" s="15" t="str">
        <f t="shared" si="0"/>
        <v/>
      </c>
    </row>
    <row r="19" spans="2:7" x14ac:dyDescent="0.25">
      <c r="B19" s="13" t="s">
        <v>45</v>
      </c>
      <c r="C19" t="s">
        <v>117</v>
      </c>
      <c r="E19" s="11" t="s">
        <v>46</v>
      </c>
      <c r="F19">
        <v>0</v>
      </c>
      <c r="G19" s="15" t="str">
        <f t="shared" si="0"/>
        <v/>
      </c>
    </row>
    <row r="20" spans="2:7" x14ac:dyDescent="0.25">
      <c r="B20" s="13" t="s">
        <v>47</v>
      </c>
      <c r="E20" s="11" t="s">
        <v>48</v>
      </c>
      <c r="F20">
        <v>0</v>
      </c>
      <c r="G20" s="15" t="str">
        <f t="shared" si="0"/>
        <v/>
      </c>
    </row>
    <row r="21" spans="2:7" x14ac:dyDescent="0.25">
      <c r="B21" s="13" t="s">
        <v>49</v>
      </c>
      <c r="E21" s="11" t="s">
        <v>50</v>
      </c>
      <c r="F21" t="s">
        <v>14</v>
      </c>
      <c r="G21" s="15">
        <f t="shared" si="0"/>
        <v>35071</v>
      </c>
    </row>
    <row r="22" spans="2:7" x14ac:dyDescent="0.25">
      <c r="B22" s="13" t="s">
        <v>51</v>
      </c>
      <c r="E22" s="11" t="s">
        <v>52</v>
      </c>
      <c r="F22">
        <v>0</v>
      </c>
      <c r="G22" s="15" t="str">
        <f t="shared" si="0"/>
        <v/>
      </c>
    </row>
    <row r="23" spans="2:7" x14ac:dyDescent="0.25">
      <c r="B23" s="13" t="s">
        <v>53</v>
      </c>
      <c r="G23" s="15"/>
    </row>
    <row r="24" spans="2:7" x14ac:dyDescent="0.25">
      <c r="B24" s="13" t="s">
        <v>54</v>
      </c>
    </row>
    <row r="25" spans="2:7" x14ac:dyDescent="0.25">
      <c r="B25" s="13" t="s">
        <v>55</v>
      </c>
    </row>
    <row r="26" spans="2:7" x14ac:dyDescent="0.25">
      <c r="B26" s="13" t="s">
        <v>56</v>
      </c>
    </row>
    <row r="27" spans="2:7" x14ac:dyDescent="0.25">
      <c r="B27" s="13" t="s">
        <v>57</v>
      </c>
    </row>
    <row r="28" spans="2:7" x14ac:dyDescent="0.25">
      <c r="B28" s="13" t="s">
        <v>58</v>
      </c>
    </row>
    <row r="29" spans="2:7" x14ac:dyDescent="0.25">
      <c r="B29" s="13" t="s">
        <v>59</v>
      </c>
    </row>
    <row r="30" spans="2:7" x14ac:dyDescent="0.25">
      <c r="B30" s="13" t="s">
        <v>60</v>
      </c>
    </row>
    <row r="31" spans="2:7" x14ac:dyDescent="0.25">
      <c r="B31" s="13" t="s">
        <v>61</v>
      </c>
    </row>
    <row r="32" spans="2:7" x14ac:dyDescent="0.25">
      <c r="B32" s="13" t="s">
        <v>62</v>
      </c>
    </row>
    <row r="33" spans="2:2" x14ac:dyDescent="0.25">
      <c r="B33" s="13" t="s">
        <v>63</v>
      </c>
    </row>
    <row r="34" spans="2:2" x14ac:dyDescent="0.25">
      <c r="B34" s="13" t="s">
        <v>64</v>
      </c>
    </row>
    <row r="35" spans="2:2" x14ac:dyDescent="0.25">
      <c r="B35" s="13" t="s">
        <v>65</v>
      </c>
    </row>
    <row r="36" spans="2:2" x14ac:dyDescent="0.25">
      <c r="B36" s="13" t="s">
        <v>66</v>
      </c>
    </row>
    <row r="37" spans="2:2" x14ac:dyDescent="0.25">
      <c r="B37" s="13" t="s">
        <v>67</v>
      </c>
    </row>
    <row r="38" spans="2:2" x14ac:dyDescent="0.25">
      <c r="B38" s="13" t="s">
        <v>68</v>
      </c>
    </row>
    <row r="39" spans="2:2" x14ac:dyDescent="0.25">
      <c r="B39" s="13" t="s">
        <v>69</v>
      </c>
    </row>
    <row r="40" spans="2:2" x14ac:dyDescent="0.25">
      <c r="B40" s="13" t="s">
        <v>70</v>
      </c>
    </row>
    <row r="41" spans="2:2" x14ac:dyDescent="0.25">
      <c r="B41" s="13" t="s">
        <v>71</v>
      </c>
    </row>
    <row r="42" spans="2:2" x14ac:dyDescent="0.25">
      <c r="B42" s="13" t="s">
        <v>72</v>
      </c>
    </row>
    <row r="43" spans="2:2" x14ac:dyDescent="0.25">
      <c r="B43" s="13" t="s">
        <v>73</v>
      </c>
    </row>
    <row r="44" spans="2:2" x14ac:dyDescent="0.25">
      <c r="B44" s="13" t="s">
        <v>74</v>
      </c>
    </row>
    <row r="45" spans="2:2" x14ac:dyDescent="0.25">
      <c r="B45" s="13" t="s">
        <v>75</v>
      </c>
    </row>
    <row r="46" spans="2:2" x14ac:dyDescent="0.25">
      <c r="B46" s="13" t="s">
        <v>76</v>
      </c>
    </row>
    <row r="47" spans="2:2" x14ac:dyDescent="0.25">
      <c r="B47" s="13" t="s">
        <v>77</v>
      </c>
    </row>
    <row r="48" spans="2:2" x14ac:dyDescent="0.25">
      <c r="B48" s="13" t="s">
        <v>78</v>
      </c>
    </row>
    <row r="49" spans="2:2" x14ac:dyDescent="0.25">
      <c r="B49" s="13" t="s">
        <v>79</v>
      </c>
    </row>
    <row r="50" spans="2:2" x14ac:dyDescent="0.25">
      <c r="B50" s="13" t="s">
        <v>80</v>
      </c>
    </row>
    <row r="51" spans="2:2" x14ac:dyDescent="0.25">
      <c r="B51" s="13" t="s">
        <v>81</v>
      </c>
    </row>
    <row r="52" spans="2:2" x14ac:dyDescent="0.25">
      <c r="B52" s="13" t="s">
        <v>82</v>
      </c>
    </row>
    <row r="53" spans="2:2" x14ac:dyDescent="0.25">
      <c r="B53" s="13" t="s">
        <v>83</v>
      </c>
    </row>
    <row r="54" spans="2:2" x14ac:dyDescent="0.25">
      <c r="B54" s="13" t="s">
        <v>84</v>
      </c>
    </row>
    <row r="55" spans="2:2" x14ac:dyDescent="0.25">
      <c r="B55" s="13" t="s">
        <v>85</v>
      </c>
    </row>
    <row r="56" spans="2:2" x14ac:dyDescent="0.25">
      <c r="B56" s="13" t="s">
        <v>86</v>
      </c>
    </row>
    <row r="57" spans="2:2" x14ac:dyDescent="0.25">
      <c r="B57" s="13" t="s">
        <v>87</v>
      </c>
    </row>
    <row r="58" spans="2:2" x14ac:dyDescent="0.25">
      <c r="B58" s="13" t="s">
        <v>88</v>
      </c>
    </row>
    <row r="59" spans="2:2" x14ac:dyDescent="0.25">
      <c r="B59" s="13" t="s">
        <v>89</v>
      </c>
    </row>
    <row r="60" spans="2:2" x14ac:dyDescent="0.25">
      <c r="B60" s="13" t="s">
        <v>90</v>
      </c>
    </row>
    <row r="61" spans="2:2" x14ac:dyDescent="0.25">
      <c r="B61" s="13" t="s">
        <v>91</v>
      </c>
    </row>
    <row r="62" spans="2:2" x14ac:dyDescent="0.25">
      <c r="B62" s="13" t="s">
        <v>92</v>
      </c>
    </row>
    <row r="63" spans="2:2" x14ac:dyDescent="0.25">
      <c r="B63" s="13" t="s">
        <v>93</v>
      </c>
    </row>
    <row r="64" spans="2:2" x14ac:dyDescent="0.25">
      <c r="B64" s="13" t="s">
        <v>94</v>
      </c>
    </row>
    <row r="65" spans="2:2" x14ac:dyDescent="0.25">
      <c r="B65" s="13" t="s">
        <v>95</v>
      </c>
    </row>
    <row r="66" spans="2:2" x14ac:dyDescent="0.25">
      <c r="B66" s="13" t="s">
        <v>96</v>
      </c>
    </row>
    <row r="67" spans="2:2" x14ac:dyDescent="0.25">
      <c r="B67" s="13" t="s">
        <v>97</v>
      </c>
    </row>
    <row r="68" spans="2:2" x14ac:dyDescent="0.25">
      <c r="B68" s="13" t="s">
        <v>98</v>
      </c>
    </row>
    <row r="69" spans="2:2" x14ac:dyDescent="0.25">
      <c r="B69" s="13" t="s">
        <v>99</v>
      </c>
    </row>
    <row r="70" spans="2:2" x14ac:dyDescent="0.25">
      <c r="B70" s="13" t="s">
        <v>100</v>
      </c>
    </row>
    <row r="71" spans="2:2" x14ac:dyDescent="0.25">
      <c r="B71"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A436ECC064468F851F686DBD81D7" ma:contentTypeVersion="1" ma:contentTypeDescription="Create a new document." ma:contentTypeScope="" ma:versionID="1c8d44ca8cfb6012b29a81ba50d6d9d4">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A27DB5-F733-4629-ACA4-5D1E7BE824DB}"/>
</file>

<file path=customXml/itemProps2.xml><?xml version="1.0" encoding="utf-8"?>
<ds:datastoreItem xmlns:ds="http://schemas.openxmlformats.org/officeDocument/2006/customXml" ds:itemID="{755853F6-56C7-40AB-A149-001B3BFB82B8}"/>
</file>

<file path=customXml/itemProps3.xml><?xml version="1.0" encoding="utf-8"?>
<ds:datastoreItem xmlns:ds="http://schemas.openxmlformats.org/officeDocument/2006/customXml" ds:itemID="{1C83CCAE-AD85-49E5-9164-1FAEB6B248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Cost Summary Sheet</vt:lpstr>
      <vt:lpstr>Personnel Cost Summary (Emp 1)</vt:lpstr>
      <vt:lpstr>Personnel Cost Summary (Emp (2)</vt:lpstr>
      <vt:lpstr>Personnel Cost Summary (Emp (3)</vt:lpstr>
      <vt:lpstr>Personnel Cost Summary (Emp (4)</vt:lpstr>
      <vt:lpstr>Personnel Cost Summary (Emp (5)</vt:lpstr>
      <vt:lpstr>Personnel Cost Summary (Emp (6)</vt:lpstr>
      <vt:lpstr>Sheet1</vt:lpstr>
      <vt:lpstr>'Cost Summary Sheet'!Print_Area</vt:lpstr>
    </vt:vector>
  </TitlesOfParts>
  <Company>Cumberland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cthomas</dc:creator>
  <cp:lastModifiedBy>Thompson, Amy</cp:lastModifiedBy>
  <cp:lastPrinted>2019-07-10T17:55:01Z</cp:lastPrinted>
  <dcterms:created xsi:type="dcterms:W3CDTF">2005-10-21T15:08:43Z</dcterms:created>
  <dcterms:modified xsi:type="dcterms:W3CDTF">2022-01-13T16:12:16Z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0x01010086CCA436ECC064468F851F686DBD81D7</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