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1880" windowHeight="6510" tabRatio="1000" activeTab="6"/>
  </bookViews>
  <sheets>
    <sheet name="PDL Survey " sheetId="1" r:id="rId1"/>
    <sheet name="PDL Sample Survey" sheetId="2" r:id="rId2"/>
    <sheet name="PDL Consolidation  " sheetId="3" r:id="rId3"/>
    <sheet name="PDL sample Consolidation " sheetId="4" r:id="rId4"/>
    <sheet name="New EIDL Survey" sheetId="5" r:id="rId5"/>
    <sheet name="Sample EIDL Survey" sheetId="6" r:id="rId6"/>
    <sheet name="EIDL Questionnaire " sheetId="7" r:id="rId7"/>
    <sheet name="EIDL Sample Questionnaire" sheetId="8" r:id="rId8"/>
    <sheet name="EIDL Survey " sheetId="9" r:id="rId9"/>
    <sheet name="EIDL Sample Survey" sheetId="10" r:id="rId10"/>
  </sheets>
  <definedNames>
    <definedName name="_xlnm.Print_Area" localSheetId="9">'EIDL Sample Survey'!$A$1:$E$35</definedName>
    <definedName name="_xlnm.Print_Area" localSheetId="8">'EIDL Survey '!$A$1:$E$35</definedName>
    <definedName name="_xlnm.Print_Titles" localSheetId="2">'PDL Consolidation  '!$1:$3</definedName>
    <definedName name="_xlnm.Print_Titles" localSheetId="3">'PDL sample Consolidation '!$1:$3</definedName>
  </definedNames>
  <calcPr fullCalcOnLoad="1"/>
</workbook>
</file>

<file path=xl/sharedStrings.xml><?xml version="1.0" encoding="utf-8"?>
<sst xmlns="http://schemas.openxmlformats.org/spreadsheetml/2006/main" count="761" uniqueCount="216">
  <si>
    <t>SBA PHYSICAL DISASTER SURVEY SHEET</t>
  </si>
  <si>
    <t>I.  NAME:</t>
  </si>
  <si>
    <t>Date of Damage:</t>
  </si>
  <si>
    <t>Address:</t>
  </si>
  <si>
    <t>Present Telephone Number:</t>
  </si>
  <si>
    <t>Type of Disaster:</t>
  </si>
  <si>
    <t>Name of Property Owner:</t>
  </si>
  <si>
    <t>Type of Applicant or</t>
  </si>
  <si>
    <t>Renter:</t>
  </si>
  <si>
    <t>Other:</t>
  </si>
  <si>
    <t>Structure:</t>
  </si>
  <si>
    <t>Single Family:</t>
  </si>
  <si>
    <t>Place a check mark</t>
  </si>
  <si>
    <t>Multiple Family:</t>
  </si>
  <si>
    <r>
      <t>2. MARKET VALUE OF PROPERTY-</t>
    </r>
    <r>
      <rPr>
        <sz val="10"/>
        <rFont val="Arial"/>
        <family val="2"/>
      </rPr>
      <t xml:space="preserve">Please provide fair market value (FMV) pre-disaster or </t>
    </r>
  </si>
  <si>
    <t>fair replacement value.  Use whichever is lower.</t>
  </si>
  <si>
    <r>
      <t xml:space="preserve">STRUCTURE </t>
    </r>
    <r>
      <rPr>
        <sz val="10"/>
        <color indexed="8"/>
        <rFont val="Arial"/>
        <family val="2"/>
      </rPr>
      <t>(includes total cost to replace primary buildings)</t>
    </r>
  </si>
  <si>
    <t xml:space="preserve">               </t>
  </si>
  <si>
    <t>Home, mobile home, business structure</t>
  </si>
  <si>
    <t>detached garage, storage building, other</t>
  </si>
  <si>
    <r>
      <t xml:space="preserve">CONTENTS </t>
    </r>
    <r>
      <rPr>
        <sz val="10"/>
        <rFont val="Arial"/>
        <family val="2"/>
      </rPr>
      <t xml:space="preserve">(includes total cost to replace personal/business property)  </t>
    </r>
  </si>
  <si>
    <t>Personal - clothing, furniture, household, appliances, other</t>
  </si>
  <si>
    <t>Business - machinery, equipment, inventory, other</t>
  </si>
  <si>
    <r>
      <t xml:space="preserve">LAND AND IMPROVEMENTS </t>
    </r>
    <r>
      <rPr>
        <sz val="10"/>
        <rFont val="Arial"/>
        <family val="2"/>
      </rPr>
      <t>(includes total cost to replace/repair damage to land)</t>
    </r>
  </si>
  <si>
    <t xml:space="preserve">Land + Access road, bridge, driveway, sidewalk, parking lot, fencing, </t>
  </si>
  <si>
    <t>landscape, utilities, sewer lines, debris removal/other.</t>
  </si>
  <si>
    <t>TOTAL</t>
  </si>
  <si>
    <t>Name - Phone No. of Insurance Co./Agent</t>
  </si>
  <si>
    <t>Structures</t>
  </si>
  <si>
    <t>Contents</t>
  </si>
  <si>
    <t>Land and Improvements</t>
  </si>
  <si>
    <t>4. AMOUNT OF INSURANCE</t>
  </si>
  <si>
    <t>Structure</t>
  </si>
  <si>
    <t>5. DOLLAR AMOUNT OF UNINSURED LOSS</t>
  </si>
  <si>
    <r>
      <t>(Estimated Disaster Loss) (3)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(Amount of Insurance) (4) = Total</t>
    </r>
  </si>
  <si>
    <r>
      <t>6. PERCENT OF UNINSURED LOSS (5)</t>
    </r>
    <r>
      <rPr>
        <b/>
        <u val="single"/>
        <sz val="9"/>
        <rFont val="Arial"/>
        <family val="2"/>
      </rPr>
      <t xml:space="preserve"> DIVIDED BY(2) = % UNINSURED LOSS</t>
    </r>
  </si>
  <si>
    <t>Dollar Amount of Uninsured Loss divided by Fair Market/Replacement Value.</t>
  </si>
  <si>
    <t>% Uninsured Loss</t>
  </si>
  <si>
    <t>Land &amp; Improvements</t>
  </si>
  <si>
    <r>
      <t>7. COMMENTS:</t>
    </r>
    <r>
      <rPr>
        <b/>
        <u val="single"/>
        <sz val="8"/>
        <rFont val="Arial"/>
        <family val="2"/>
      </rPr>
      <t xml:space="preserve"> Provide details of loss,I.E. Kitchen and Bedrooms destroyed. </t>
    </r>
    <r>
      <rPr>
        <b/>
        <i/>
        <u val="single"/>
        <sz val="8"/>
        <rFont val="Arial"/>
        <family val="2"/>
      </rPr>
      <t>Continue on reverse side if necessary.</t>
    </r>
    <r>
      <rPr>
        <b/>
        <u val="single"/>
        <sz val="8"/>
        <rFont val="Arial"/>
        <family val="2"/>
      </rPr>
      <t xml:space="preserve"> </t>
    </r>
  </si>
  <si>
    <t>Homeowner:</t>
  </si>
  <si>
    <t>Business:</t>
  </si>
  <si>
    <t>Nonprofit:</t>
  </si>
  <si>
    <t>Area Code</t>
  </si>
  <si>
    <r>
      <t xml:space="preserve">3. ESTIMATED DISASTER LOSS IN DOLLARS </t>
    </r>
    <r>
      <rPr>
        <b/>
        <u val="single"/>
        <sz val="10"/>
        <rFont val="Arial"/>
        <family val="2"/>
      </rPr>
      <t xml:space="preserve"> </t>
    </r>
  </si>
  <si>
    <t>Use one with largest percentage</t>
  </si>
  <si>
    <r>
      <t xml:space="preserve">   </t>
    </r>
    <r>
      <rPr>
        <b/>
        <sz val="9"/>
        <rFont val="Arial"/>
        <family val="0"/>
      </rPr>
      <t xml:space="preserve"> =</t>
    </r>
  </si>
  <si>
    <t>Telephone</t>
  </si>
  <si>
    <t xml:space="preserve">                                    ECONOMICALLY INJURED SMALL BUSINESSES BY COUNTY</t>
  </si>
  <si>
    <t>Gross Income</t>
  </si>
  <si>
    <t>Gross Income Disaster Year</t>
  </si>
  <si>
    <t>(Immediate Past Year or other</t>
  </si>
  <si>
    <t>or other period</t>
  </si>
  <si>
    <t xml:space="preserve">Business Name &amp; Address/Phone </t>
  </si>
  <si>
    <t>County</t>
  </si>
  <si>
    <t>time period, list time period)</t>
  </si>
  <si>
    <t>(Actual and/or other Projected)</t>
  </si>
  <si>
    <t>Percent of Loss</t>
  </si>
  <si>
    <t>Period covered:</t>
  </si>
  <si>
    <r>
      <t>From:</t>
    </r>
    <r>
      <rPr>
        <sz val="8"/>
        <rFont val="Arial"/>
        <family val="2"/>
      </rPr>
      <t xml:space="preserve">    </t>
    </r>
  </si>
  <si>
    <t xml:space="preserve">From:  </t>
  </si>
  <si>
    <r>
      <t>To:</t>
    </r>
    <r>
      <rPr>
        <sz val="8"/>
        <rFont val="Arial"/>
        <family val="2"/>
      </rPr>
      <t xml:space="preserve">   </t>
    </r>
  </si>
  <si>
    <r>
      <t>From:</t>
    </r>
    <r>
      <rPr>
        <sz val="8"/>
        <rFont val="Arial"/>
        <family val="2"/>
      </rPr>
      <t xml:space="preserve">   </t>
    </r>
  </si>
  <si>
    <r>
      <t>TO:</t>
    </r>
    <r>
      <rPr>
        <sz val="8"/>
        <rFont val="Arial"/>
        <family val="2"/>
      </rPr>
      <t xml:space="preserve">  </t>
    </r>
  </si>
  <si>
    <r>
      <t>From:</t>
    </r>
    <r>
      <rPr>
        <sz val="8"/>
        <rFont val="Arial"/>
        <family val="2"/>
      </rPr>
      <t xml:space="preserve">  </t>
    </r>
  </si>
  <si>
    <r>
      <t>To:</t>
    </r>
    <r>
      <rPr>
        <sz val="8"/>
        <rFont val="Arial"/>
        <family val="2"/>
      </rPr>
      <t xml:space="preserve">  </t>
    </r>
  </si>
  <si>
    <t xml:space="preserve">I.   There must be one (1) sample business for each county, or political subdivision no larger than a county, which the Governor is requesting be </t>
  </si>
  <si>
    <t xml:space="preserve">     included in the declaration with no less than five (5) in the aggregate.  For example, if one (1) county is being requested, five (5) sample </t>
  </si>
  <si>
    <t xml:space="preserve">     businesses from that county must be provided which demonstrate substantial Economic Injury.  If ten (10) counties are requested, then one </t>
  </si>
  <si>
    <t xml:space="preserve">    (1) sample business must be provided for each county being requested.</t>
  </si>
  <si>
    <t xml:space="preserve">II.  Actual or projected gross income for the disaster year or period should be compared to the same period of the preceding year.  If a small </t>
  </si>
  <si>
    <t xml:space="preserve">     business will only be operating at a reduced level for three (3) months, then only list that three (3) month period and the resulting percent of </t>
  </si>
  <si>
    <t xml:space="preserve">     loss sustained.</t>
  </si>
  <si>
    <t>HOMEOWNER TENANT                    TYPE BUSINESS</t>
  </si>
  <si>
    <t>FAIR REPLACEMENT OR MARKET VALUE (DOLLARS)</t>
  </si>
  <si>
    <t>AMOUNT OF LOSS (DOLLARS)</t>
  </si>
  <si>
    <t>AMOUNT OF INSURANCE COVERAGE</t>
  </si>
  <si>
    <t>UNINSURED LOSS</t>
  </si>
  <si>
    <t>PERCENT UNINSURED LOSS</t>
  </si>
  <si>
    <t>COMMENTS</t>
  </si>
  <si>
    <t>SUB TOTAL</t>
  </si>
  <si>
    <t>COUNTY or POLITICAL SUBDIVISION</t>
  </si>
  <si>
    <t xml:space="preserve">   (TYPE OF DISASTER)</t>
  </si>
  <si>
    <t>(PERIOD OF OCCURRENCE)</t>
  </si>
  <si>
    <t xml:space="preserve">NAME &amp; ADDRESS                                                  AND                                                        PHONE NUMBER                                                                                                                       </t>
  </si>
  <si>
    <t>Company Name:</t>
  </si>
  <si>
    <t>County:</t>
  </si>
  <si>
    <t>Phone:</t>
  </si>
  <si>
    <t>Date of Disaster:</t>
  </si>
  <si>
    <t>Owner</t>
  </si>
  <si>
    <t>Does this business have more then one location?</t>
  </si>
  <si>
    <t>Yes</t>
  </si>
  <si>
    <t>No</t>
  </si>
  <si>
    <t>GRAND TOTAL</t>
  </si>
  <si>
    <t>Additional Comments:</t>
  </si>
  <si>
    <t>Last year or period covered gross sales:</t>
  </si>
  <si>
    <t>Contact Name:</t>
  </si>
  <si>
    <t>Renter</t>
  </si>
  <si>
    <t>Projected gross sales from disaster date to fiscal year end or period covered:</t>
  </si>
  <si>
    <t>Estimated date when business will return to normal:</t>
  </si>
  <si>
    <t xml:space="preserve">  Type of Disaster:</t>
  </si>
  <si>
    <t>ECONOMIC INJURY SURVEY FORM</t>
  </si>
  <si>
    <t>Y-T-D gross sales or period covered prior to disaster: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</si>
  <si>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</si>
  <si>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</si>
  <si>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</si>
  <si>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</si>
  <si>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</si>
  <si>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</si>
  <si>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</si>
  <si>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</si>
  <si>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</si>
  <si>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</si>
  <si>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</si>
  <si>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</si>
  <si>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</si>
  <si>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</si>
  <si>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</si>
  <si>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</si>
  <si>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</si>
  <si>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Gross sales from disater date to now (if available):</t>
  </si>
  <si>
    <t>Estimate of business interuption insurance recovery:</t>
  </si>
  <si>
    <t>Fiscal year end or period covered:</t>
  </si>
  <si>
    <t>Blair County</t>
  </si>
  <si>
    <t>FLOOD-SEVERE STORM</t>
  </si>
  <si>
    <t>08/6-8, 2001</t>
  </si>
  <si>
    <t>John Smith</t>
  </si>
  <si>
    <t>14th Street</t>
  </si>
  <si>
    <t>Caristad, PA  15644</t>
  </si>
  <si>
    <t>837-999-6216</t>
  </si>
  <si>
    <t>Mercer</t>
  </si>
  <si>
    <r>
      <t>From:</t>
    </r>
    <r>
      <rPr>
        <sz val="8"/>
        <rFont val="Arial"/>
        <family val="2"/>
      </rPr>
      <t xml:space="preserve">    5/30/1999</t>
    </r>
  </si>
  <si>
    <r>
      <t>To:</t>
    </r>
    <r>
      <rPr>
        <sz val="8"/>
        <rFont val="Arial"/>
        <family val="2"/>
      </rPr>
      <t xml:space="preserve">   9/30/1999</t>
    </r>
  </si>
  <si>
    <r>
      <t>To:</t>
    </r>
    <r>
      <rPr>
        <sz val="8"/>
        <rFont val="Arial"/>
        <family val="2"/>
      </rPr>
      <t xml:space="preserve">   9/30/2000</t>
    </r>
  </si>
  <si>
    <r>
      <t xml:space="preserve">From:  </t>
    </r>
    <r>
      <rPr>
        <sz val="8"/>
        <rFont val="Arial"/>
        <family val="2"/>
      </rPr>
      <t>5/30/2000</t>
    </r>
  </si>
  <si>
    <t>Contents:</t>
  </si>
  <si>
    <t xml:space="preserve">Land and  </t>
  </si>
  <si>
    <t>Improvements:</t>
  </si>
  <si>
    <t>14th Street, Caristad,PA  15644</t>
  </si>
  <si>
    <r>
      <t xml:space="preserve">Area Code </t>
    </r>
    <r>
      <rPr>
        <sz val="10"/>
        <rFont val="Arial"/>
        <family val="2"/>
      </rPr>
      <t>837</t>
    </r>
  </si>
  <si>
    <r>
      <t xml:space="preserve">Telephone </t>
    </r>
    <r>
      <rPr>
        <sz val="10"/>
        <rFont val="Arial"/>
        <family val="2"/>
      </rPr>
      <t>999-6216</t>
    </r>
  </si>
  <si>
    <t>Flood</t>
  </si>
  <si>
    <t>x</t>
  </si>
  <si>
    <t>Divided By Para (2)</t>
  </si>
  <si>
    <t>Paragraph (5)</t>
  </si>
  <si>
    <t xml:space="preserve"> Divided By Para (2) </t>
  </si>
  <si>
    <t>Island Tan &amp; Tone</t>
  </si>
  <si>
    <t>33 Wwalnut Street</t>
  </si>
  <si>
    <t>Mansfield, PA 16148</t>
  </si>
  <si>
    <t>John Smith (724) 342-9999</t>
  </si>
  <si>
    <t>Dale Bonaduce, DMD</t>
  </si>
  <si>
    <t>33 State Street</t>
  </si>
  <si>
    <t>(724)346-5555</t>
  </si>
  <si>
    <t>Speech &amp; Hearing Service</t>
  </si>
  <si>
    <t>70 State Street</t>
  </si>
  <si>
    <t>Jane Smith (724) 347-2222</t>
  </si>
  <si>
    <t>Paula Jones, DMD</t>
  </si>
  <si>
    <t>44 State Street</t>
  </si>
  <si>
    <t>(724) 981-3333</t>
  </si>
  <si>
    <t>Doug Harper, DMD</t>
  </si>
  <si>
    <t>56 State Street</t>
  </si>
  <si>
    <t>(724) 342-4444</t>
  </si>
  <si>
    <t>33 Walnut Street</t>
  </si>
  <si>
    <t>(724) 342-9999</t>
  </si>
  <si>
    <t>-</t>
  </si>
  <si>
    <t>(Indicate Month &amp; Year)</t>
  </si>
  <si>
    <t>$</t>
  </si>
  <si>
    <t>Business Name &amp; Address</t>
  </si>
  <si>
    <t>Contact Name</t>
  </si>
  <si>
    <t>Phone number</t>
  </si>
  <si>
    <t xml:space="preserve">Estimate </t>
  </si>
  <si>
    <t>Insurance</t>
  </si>
  <si>
    <t>Recovery</t>
  </si>
  <si>
    <t>Estimate Date</t>
  </si>
  <si>
    <t>When Operation</t>
  </si>
  <si>
    <t>Return to Normal</t>
  </si>
  <si>
    <t>Fiscal Yr. From</t>
  </si>
  <si>
    <t>To</t>
  </si>
  <si>
    <t xml:space="preserve">To  </t>
  </si>
  <si>
    <t>Forecast</t>
  </si>
  <si>
    <t>Yr. End)</t>
  </si>
  <si>
    <t>(Disaster to Fiscal</t>
  </si>
  <si>
    <t>(Indicate Specific Date)</t>
  </si>
  <si>
    <r>
      <t>(</t>
    </r>
    <r>
      <rPr>
        <sz val="9"/>
        <rFont val="Arial"/>
        <family val="2"/>
      </rPr>
      <t>Current Fiscal Yr. to Disaster)</t>
    </r>
  </si>
  <si>
    <t>(Business</t>
  </si>
  <si>
    <t>Interrupt Only)</t>
  </si>
  <si>
    <t>(Last Fiscal Yr.)</t>
  </si>
  <si>
    <t>There must be at least five (5) businesses to request a disaster declaration.  There must be at least one (1) sample business for each county (or political subdivision no larger</t>
  </si>
  <si>
    <t xml:space="preserve">than a county) which the Governor is requesting be included in the disaster declaration.  If the request is for one (1) county, there must be at least five (5) businesses within </t>
  </si>
  <si>
    <t>the county.  If six (6) counties are being requested, there must be at least six (6) businesses, with at least one (1) in each county.</t>
  </si>
  <si>
    <t>GOVERNOR'S CERTIFICATION OF ECONOMICALLY INJURED SMALL BUSINESSES BY COUNTY</t>
  </si>
  <si>
    <t>From</t>
  </si>
  <si>
    <t xml:space="preserve"> From</t>
  </si>
  <si>
    <t>-0-</t>
  </si>
  <si>
    <t>18 Main Street</t>
  </si>
  <si>
    <t>Smithtown, PA 16682</t>
  </si>
  <si>
    <t>619-724-8546</t>
  </si>
  <si>
    <t>Allmonth Apartments</t>
  </si>
  <si>
    <t>John Benjimen</t>
  </si>
  <si>
    <t>Mikes Video Store</t>
  </si>
  <si>
    <t>20 Main Street</t>
  </si>
  <si>
    <t>Mike Baker</t>
  </si>
  <si>
    <t>619-724-8491</t>
  </si>
  <si>
    <t>Video Str/Apt Rentals (3)</t>
  </si>
  <si>
    <t>Jackie Jones</t>
  </si>
  <si>
    <t>619-724-8111</t>
  </si>
  <si>
    <t xml:space="preserve">Buidling Rental </t>
  </si>
  <si>
    <t>22 Main Street</t>
  </si>
  <si>
    <t>Georgia Jackson</t>
  </si>
  <si>
    <t>619-724-8627</t>
  </si>
  <si>
    <t xml:space="preserve">From </t>
  </si>
  <si>
    <t>Working daytime #, with area code</t>
  </si>
  <si>
    <t>Last year or period covered gross sales:                                    1/1/02 - 12/31/02</t>
  </si>
  <si>
    <t>Y-T-D gross sales or period covered prior to disaster:                  1/1/03 - 2/28/03</t>
  </si>
  <si>
    <t>Johnnies Mill</t>
  </si>
  <si>
    <r>
      <t xml:space="preserve">   </t>
    </r>
    <r>
      <rPr>
        <b/>
        <sz val="9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</si>
</sst>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&quot;$&quot;#,##0"/>
    <numFmt numFmtId="167" formatCode="&quot;$&quot;#,##0;[Red]&quot;$&quot;#,##0"/>
    <numFmt numFmtId="168" formatCode="#,##0.0"/>
    <numFmt numFmtId="169" formatCode="[$-409]dddd\,\ mmmm\ dd\,\ yyyy"/>
    <numFmt numFmtId="170" formatCode="m/d/yy;@"/>
    <numFmt numFmtId="171" formatCode="[$$-1009]#,##0.00"/>
    <numFmt numFmtId="172" formatCode="[$-409]mmmm\ d\,\ yyyy;@"/>
  </numFmts>
  <fonts count="26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7" xfId="0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7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Font="1" applyBorder="1" applyAlignment="1">
      <alignment/>
    </xf>
    <xf numFmtId="0" fontId="17" fillId="0" borderId="0" xfId="0" applyFont="1" applyBorder="1" applyAlignment="1">
      <alignment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9" fontId="0" fillId="0" borderId="0" xfId="0" applyNumberFormat="1" applyBorder="1" applyAlignment="1">
      <alignment/>
    </xf>
    <xf numFmtId="165" fontId="20" fillId="0" borderId="0" xfId="0" applyNumberFormat="1" applyFont="1" applyBorder="1" applyAlignment="1">
      <alignment/>
    </xf>
    <xf numFmtId="9" fontId="20" fillId="0" borderId="18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167" fontId="0" fillId="0" borderId="14" xfId="0" applyNumberFormat="1" applyBorder="1" applyAlignment="1">
      <alignment/>
    </xf>
    <xf numFmtId="167" fontId="20" fillId="0" borderId="18" xfId="0" applyNumberFormat="1" applyFont="1" applyBorder="1" applyAlignment="1">
      <alignment horizontal="left"/>
    </xf>
    <xf numFmtId="167" fontId="20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49" fontId="4" fillId="0" borderId="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Alignment="1">
      <alignment/>
    </xf>
    <xf numFmtId="0" fontId="0" fillId="0" borderId="9" xfId="0" applyFont="1" applyBorder="1" applyAlignment="1">
      <alignment/>
    </xf>
    <xf numFmtId="166" fontId="12" fillId="0" borderId="4" xfId="0" applyNumberFormat="1" applyFont="1" applyFill="1" applyBorder="1" applyAlignment="1">
      <alignment/>
    </xf>
    <xf numFmtId="167" fontId="2" fillId="0" borderId="21" xfId="0" applyNumberFormat="1" applyFont="1" applyBorder="1" applyAlignment="1">
      <alignment/>
    </xf>
    <xf numFmtId="167" fontId="0" fillId="0" borderId="21" xfId="0" applyNumberFormat="1" applyBorder="1" applyAlignment="1">
      <alignment/>
    </xf>
    <xf numFmtId="14" fontId="0" fillId="0" borderId="4" xfId="0" applyNumberForma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66" fontId="12" fillId="0" borderId="22" xfId="0" applyNumberFormat="1" applyFont="1" applyFill="1" applyBorder="1" applyAlignment="1" applyProtection="1">
      <alignment/>
      <protection locked="0"/>
    </xf>
    <xf numFmtId="3" fontId="12" fillId="0" borderId="22" xfId="0" applyNumberFormat="1" applyFont="1" applyFill="1" applyBorder="1" applyAlignment="1" applyProtection="1">
      <alignment/>
      <protection locked="0"/>
    </xf>
    <xf numFmtId="166" fontId="0" fillId="0" borderId="22" xfId="0" applyNumberFormat="1" applyFill="1" applyBorder="1" applyAlignment="1" applyProtection="1">
      <alignment/>
      <protection locked="0"/>
    </xf>
    <xf numFmtId="167" fontId="0" fillId="0" borderId="22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center"/>
    </xf>
    <xf numFmtId="6" fontId="4" fillId="0" borderId="23" xfId="0" applyNumberFormat="1" applyFont="1" applyBorder="1" applyAlignment="1">
      <alignment horizontal="left"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left"/>
    </xf>
    <xf numFmtId="0" fontId="4" fillId="0" borderId="22" xfId="0" applyFont="1" applyBorder="1" applyAlignment="1">
      <alignment horizontal="left"/>
    </xf>
    <xf numFmtId="9" fontId="0" fillId="0" borderId="22" xfId="21" applyBorder="1" applyAlignment="1">
      <alignment horizontal="center"/>
    </xf>
    <xf numFmtId="49" fontId="0" fillId="0" borderId="26" xfId="0" applyNumberFormat="1" applyBorder="1" applyAlignment="1">
      <alignment horizontal="left"/>
    </xf>
    <xf numFmtId="0" fontId="0" fillId="0" borderId="26" xfId="0" applyBorder="1" applyAlignment="1">
      <alignment horizontal="center"/>
    </xf>
    <xf numFmtId="166" fontId="5" fillId="0" borderId="26" xfId="0" applyNumberFormat="1" applyFont="1" applyBorder="1" applyAlignment="1">
      <alignment horizontal="left"/>
    </xf>
    <xf numFmtId="9" fontId="0" fillId="0" borderId="26" xfId="21" applyNumberForma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4" fontId="4" fillId="0" borderId="22" xfId="0" applyNumberFormat="1" applyFont="1" applyBorder="1" applyAlignment="1">
      <alignment horizontal="left"/>
    </xf>
    <xf numFmtId="6" fontId="5" fillId="0" borderId="26" xfId="0" applyNumberFormat="1" applyFont="1" applyBorder="1" applyAlignment="1">
      <alignment horizontal="left"/>
    </xf>
    <xf numFmtId="9" fontId="0" fillId="0" borderId="22" xfId="21" applyBorder="1" applyAlignment="1">
      <alignment/>
    </xf>
    <xf numFmtId="9" fontId="0" fillId="0" borderId="0" xfId="2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20" fillId="0" borderId="22" xfId="0" applyFont="1" applyBorder="1" applyAlignment="1">
      <alignment/>
    </xf>
    <xf numFmtId="166" fontId="20" fillId="0" borderId="22" xfId="0" applyNumberFormat="1" applyFont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6" fontId="20" fillId="0" borderId="23" xfId="0" applyNumberFormat="1" applyFont="1" applyBorder="1" applyAlignment="1">
      <alignment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/>
    </xf>
    <xf numFmtId="0" fontId="3" fillId="0" borderId="26" xfId="0" applyFont="1" applyBorder="1" applyAlignment="1">
      <alignment horizontal="center" vertical="top" wrapText="1"/>
    </xf>
    <xf numFmtId="0" fontId="20" fillId="0" borderId="24" xfId="0" applyFont="1" applyBorder="1" applyAlignment="1">
      <alignment/>
    </xf>
    <xf numFmtId="0" fontId="20" fillId="0" borderId="5" xfId="0" applyFont="1" applyBorder="1" applyAlignment="1">
      <alignment/>
    </xf>
    <xf numFmtId="166" fontId="20" fillId="0" borderId="24" xfId="0" applyNumberFormat="1" applyFont="1" applyBorder="1" applyAlignment="1">
      <alignment/>
    </xf>
    <xf numFmtId="166" fontId="20" fillId="0" borderId="5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0" fillId="0" borderId="23" xfId="0" applyBorder="1" applyAlignment="1">
      <alignment vertical="top" wrapText="1"/>
    </xf>
    <xf numFmtId="0" fontId="3" fillId="0" borderId="23" xfId="0" applyFont="1" applyFill="1" applyBorder="1" applyAlignment="1">
      <alignment/>
    </xf>
    <xf numFmtId="0" fontId="0" fillId="0" borderId="0" xfId="0" applyBorder="1" applyAlignment="1">
      <alignment vertical="top"/>
    </xf>
    <xf numFmtId="0" fontId="23" fillId="2" borderId="22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0" fillId="0" borderId="2" xfId="0" applyBorder="1" applyAlignment="1">
      <alignment/>
    </xf>
    <xf numFmtId="166" fontId="24" fillId="0" borderId="22" xfId="17" applyNumberFormat="1" applyFont="1" applyBorder="1" applyAlignment="1">
      <alignment/>
    </xf>
    <xf numFmtId="9" fontId="24" fillId="0" borderId="22" xfId="0" applyNumberFormat="1" applyFont="1" applyBorder="1" applyAlignment="1">
      <alignment/>
    </xf>
    <xf numFmtId="166" fontId="24" fillId="0" borderId="24" xfId="17" applyNumberFormat="1" applyFont="1" applyBorder="1" applyAlignment="1">
      <alignment/>
    </xf>
    <xf numFmtId="9" fontId="24" fillId="0" borderId="24" xfId="0" applyNumberFormat="1" applyFont="1" applyBorder="1" applyAlignment="1">
      <alignment/>
    </xf>
    <xf numFmtId="9" fontId="24" fillId="0" borderId="7" xfId="0" applyNumberFormat="1" applyFont="1" applyBorder="1" applyAlignment="1">
      <alignment/>
    </xf>
    <xf numFmtId="166" fontId="24" fillId="0" borderId="23" xfId="17" applyNumberFormat="1" applyFont="1" applyBorder="1" applyAlignment="1">
      <alignment/>
    </xf>
    <xf numFmtId="9" fontId="24" fillId="0" borderId="16" xfId="0" applyNumberFormat="1" applyFont="1" applyBorder="1" applyAlignment="1">
      <alignment/>
    </xf>
    <xf numFmtId="9" fontId="24" fillId="0" borderId="23" xfId="0" applyNumberFormat="1" applyFont="1" applyBorder="1" applyAlignment="1">
      <alignment/>
    </xf>
    <xf numFmtId="166" fontId="24" fillId="0" borderId="5" xfId="17" applyNumberFormat="1" applyFont="1" applyBorder="1" applyAlignment="1">
      <alignment/>
    </xf>
    <xf numFmtId="166" fontId="24" fillId="0" borderId="17" xfId="17" applyNumberFormat="1" applyFont="1" applyBorder="1" applyAlignment="1">
      <alignment/>
    </xf>
    <xf numFmtId="166" fontId="24" fillId="0" borderId="10" xfId="17" applyNumberFormat="1" applyFont="1" applyBorder="1" applyAlignment="1">
      <alignment/>
    </xf>
    <xf numFmtId="166" fontId="24" fillId="0" borderId="23" xfId="0" applyNumberFormat="1" applyFont="1" applyBorder="1" applyAlignment="1">
      <alignment/>
    </xf>
    <xf numFmtId="0" fontId="0" fillId="0" borderId="1" xfId="0" applyBorder="1" applyAlignment="1" quotePrefix="1">
      <alignment/>
    </xf>
    <xf numFmtId="0" fontId="0" fillId="0" borderId="2" xfId="0" applyNumberFormat="1" applyBorder="1" applyAlignment="1" quotePrefix="1">
      <alignment horizontal="right"/>
    </xf>
    <xf numFmtId="0" fontId="0" fillId="0" borderId="5" xfId="0" applyBorder="1" applyAlignment="1" quotePrefix="1">
      <alignment/>
    </xf>
    <xf numFmtId="0" fontId="0" fillId="0" borderId="4" xfId="0" applyBorder="1" applyAlignment="1">
      <alignment/>
    </xf>
    <xf numFmtId="166" fontId="20" fillId="0" borderId="24" xfId="17" applyNumberFormat="1" applyFont="1" applyBorder="1" applyAlignment="1">
      <alignment/>
    </xf>
    <xf numFmtId="9" fontId="20" fillId="0" borderId="24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14" fontId="0" fillId="0" borderId="2" xfId="0" applyNumberFormat="1" applyBorder="1" applyAlignment="1">
      <alignment/>
    </xf>
    <xf numFmtId="14" fontId="0" fillId="0" borderId="22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2" xfId="0" applyNumberFormat="1" applyBorder="1" applyAlignment="1">
      <alignment/>
    </xf>
    <xf numFmtId="14" fontId="0" fillId="0" borderId="2" xfId="0" applyNumberForma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33" xfId="0" applyFill="1" applyBorder="1" applyAlignment="1">
      <alignment horizontal="center"/>
    </xf>
    <xf numFmtId="0" fontId="5" fillId="0" borderId="0" xfId="0" applyFont="1" applyAlignment="1">
      <alignment/>
    </xf>
    <xf numFmtId="170" fontId="25" fillId="0" borderId="0" xfId="0" applyNumberFormat="1" applyFont="1" applyAlignment="1">
      <alignment horizontal="center"/>
    </xf>
    <xf numFmtId="170" fontId="0" fillId="0" borderId="7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0" fontId="0" fillId="0" borderId="30" xfId="0" applyNumberFormat="1" applyBorder="1" applyAlignment="1">
      <alignment/>
    </xf>
    <xf numFmtId="170" fontId="0" fillId="0" borderId="35" xfId="0" applyNumberFormat="1" applyBorder="1" applyAlignment="1">
      <alignment/>
    </xf>
    <xf numFmtId="170" fontId="0" fillId="0" borderId="30" xfId="0" applyNumberFormat="1" applyBorder="1" applyAlignment="1">
      <alignment/>
    </xf>
    <xf numFmtId="170" fontId="0" fillId="0" borderId="30" xfId="0" applyNumberForma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164" fontId="25" fillId="0" borderId="0" xfId="0" applyNumberFormat="1" applyFont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0" borderId="16" xfId="0" applyNumberFormat="1" applyBorder="1" applyAlignment="1">
      <alignment horizontal="left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172" fontId="0" fillId="0" borderId="23" xfId="0" applyNumberFormat="1" applyBorder="1" applyAlignment="1">
      <alignment/>
    </xf>
    <xf numFmtId="0" fontId="20" fillId="0" borderId="3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170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170" fontId="0" fillId="0" borderId="7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" xfId="0" applyFont="1" applyBorder="1" applyAlignment="1" quotePrefix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166" fontId="0" fillId="0" borderId="22" xfId="0" applyNumberFormat="1" applyFont="1" applyBorder="1" applyAlignment="1">
      <alignment/>
    </xf>
    <xf numFmtId="0" fontId="0" fillId="0" borderId="5" xfId="0" applyFont="1" applyBorder="1" applyAlignment="1" quotePrefix="1">
      <alignment/>
    </xf>
    <xf numFmtId="166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9" fontId="0" fillId="0" borderId="22" xfId="21" applyFont="1" applyBorder="1" applyAlignment="1">
      <alignment horizontal="center"/>
    </xf>
    <xf numFmtId="49" fontId="0" fillId="0" borderId="26" xfId="0" applyNumberFormat="1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9" fontId="0" fillId="0" borderId="26" xfId="21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9" fontId="0" fillId="0" borderId="22" xfId="2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9" fontId="0" fillId="0" borderId="0" xfId="2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20" fillId="0" borderId="22" xfId="0" applyFont="1" applyBorder="1" applyAlignment="1">
      <alignment/>
    </xf>
    <xf numFmtId="166" fontId="20" fillId="0" borderId="22" xfId="0" applyNumberFormat="1" applyFont="1" applyBorder="1" applyAlignment="1">
      <alignment/>
    </xf>
    <xf numFmtId="166" fontId="20" fillId="0" borderId="22" xfId="17" applyNumberFormat="1" applyFont="1" applyBorder="1" applyAlignment="1">
      <alignment/>
    </xf>
    <xf numFmtId="9" fontId="20" fillId="0" borderId="22" xfId="0" applyNumberFormat="1" applyFont="1" applyBorder="1" applyAlignment="1">
      <alignment/>
    </xf>
    <xf numFmtId="0" fontId="0" fillId="0" borderId="11" xfId="0" applyFont="1" applyBorder="1" applyAlignment="1">
      <alignment vertical="top"/>
    </xf>
    <xf numFmtId="0" fontId="20" fillId="0" borderId="24" xfId="0" applyFont="1" applyBorder="1" applyAlignment="1">
      <alignment/>
    </xf>
    <xf numFmtId="166" fontId="20" fillId="0" borderId="24" xfId="0" applyNumberFormat="1" applyFont="1" applyBorder="1" applyAlignment="1">
      <alignment/>
    </xf>
    <xf numFmtId="166" fontId="20" fillId="0" borderId="24" xfId="17" applyNumberFormat="1" applyFont="1" applyBorder="1" applyAlignment="1">
      <alignment/>
    </xf>
    <xf numFmtId="9" fontId="20" fillId="0" borderId="24" xfId="0" applyNumberFormat="1" applyFont="1" applyBorder="1" applyAlignment="1">
      <alignment/>
    </xf>
    <xf numFmtId="0" fontId="20" fillId="0" borderId="5" xfId="0" applyFont="1" applyBorder="1" applyAlignment="1">
      <alignment/>
    </xf>
    <xf numFmtId="166" fontId="20" fillId="0" borderId="5" xfId="0" applyNumberFormat="1" applyFont="1" applyBorder="1" applyAlignment="1">
      <alignment/>
    </xf>
    <xf numFmtId="9" fontId="20" fillId="0" borderId="7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166" fontId="20" fillId="0" borderId="10" xfId="0" applyNumberFormat="1" applyFont="1" applyBorder="1" applyAlignment="1">
      <alignment/>
    </xf>
    <xf numFmtId="166" fontId="20" fillId="0" borderId="23" xfId="0" applyNumberFormat="1" applyFont="1" applyBorder="1" applyAlignment="1">
      <alignment/>
    </xf>
    <xf numFmtId="166" fontId="20" fillId="0" borderId="23" xfId="17" applyNumberFormat="1" applyFont="1" applyBorder="1" applyAlignment="1">
      <alignment/>
    </xf>
    <xf numFmtId="9" fontId="20" fillId="0" borderId="16" xfId="0" applyNumberFormat="1" applyFont="1" applyBorder="1" applyAlignment="1">
      <alignment/>
    </xf>
    <xf numFmtId="9" fontId="20" fillId="0" borderId="23" xfId="0" applyNumberFormat="1" applyFont="1" applyBorder="1" applyAlignment="1">
      <alignment/>
    </xf>
    <xf numFmtId="166" fontId="20" fillId="0" borderId="5" xfId="17" applyNumberFormat="1" applyFont="1" applyBorder="1" applyAlignment="1">
      <alignment/>
    </xf>
    <xf numFmtId="0" fontId="0" fillId="0" borderId="23" xfId="0" applyFont="1" applyBorder="1" applyAlignment="1">
      <alignment vertical="top"/>
    </xf>
    <xf numFmtId="166" fontId="20" fillId="0" borderId="17" xfId="17" applyNumberFormat="1" applyFont="1" applyBorder="1" applyAlignment="1">
      <alignment/>
    </xf>
    <xf numFmtId="166" fontId="20" fillId="0" borderId="10" xfId="17" applyNumberFormat="1" applyFont="1" applyBorder="1" applyAlignment="1">
      <alignment/>
    </xf>
    <xf numFmtId="0" fontId="0" fillId="0" borderId="24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3" fillId="0" borderId="23" xfId="0" applyFont="1" applyFill="1" applyBorder="1" applyAlignment="1">
      <alignment/>
    </xf>
    <xf numFmtId="0" fontId="23" fillId="2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14" fontId="0" fillId="0" borderId="4" xfId="0" applyNumberFormat="1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3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9" xfId="0" applyFont="1" applyFill="1" applyBorder="1" applyAlignment="1">
      <alignment/>
    </xf>
    <xf numFmtId="166" fontId="0" fillId="0" borderId="22" xfId="0" applyNumberFormat="1" applyFont="1" applyFill="1" applyBorder="1" applyAlignment="1" applyProtection="1">
      <alignment/>
      <protection locked="0"/>
    </xf>
    <xf numFmtId="0" fontId="0" fillId="0" borderId="7" xfId="0" applyFont="1" applyFill="1" applyBorder="1" applyAlignment="1">
      <alignment/>
    </xf>
    <xf numFmtId="3" fontId="0" fillId="0" borderId="22" xfId="0" applyNumberFormat="1" applyFont="1" applyFill="1" applyBorder="1" applyAlignment="1" applyProtection="1">
      <alignment/>
      <protection locked="0"/>
    </xf>
    <xf numFmtId="0" fontId="0" fillId="0" borderId="7" xfId="0" applyFont="1" applyBorder="1" applyAlignment="1">
      <alignment horizontal="left"/>
    </xf>
    <xf numFmtId="164" fontId="0" fillId="0" borderId="9" xfId="0" applyNumberFormat="1" applyFont="1" applyBorder="1" applyAlignment="1">
      <alignment horizontal="left"/>
    </xf>
    <xf numFmtId="165" fontId="0" fillId="0" borderId="16" xfId="0" applyNumberFormat="1" applyFont="1" applyBorder="1" applyAlignment="1">
      <alignment horizontal="right"/>
    </xf>
    <xf numFmtId="166" fontId="0" fillId="0" borderId="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2" xfId="0" applyNumberFormat="1" applyFont="1" applyBorder="1" applyAlignment="1" applyProtection="1">
      <alignment/>
      <protection locked="0"/>
    </xf>
    <xf numFmtId="167" fontId="2" fillId="0" borderId="21" xfId="0" applyNumberFormat="1" applyFont="1" applyBorder="1" applyAlignment="1">
      <alignment/>
    </xf>
    <xf numFmtId="0" fontId="0" fillId="0" borderId="9" xfId="0" applyFont="1" applyBorder="1" applyAlignment="1">
      <alignment/>
    </xf>
    <xf numFmtId="166" fontId="0" fillId="0" borderId="22" xfId="0" applyNumberFormat="1" applyFont="1" applyFill="1" applyBorder="1" applyAlignment="1" applyProtection="1">
      <alignment/>
      <protection locked="0"/>
    </xf>
    <xf numFmtId="167" fontId="0" fillId="0" borderId="22" xfId="0" applyNumberFormat="1" applyFont="1" applyBorder="1" applyAlignment="1" applyProtection="1">
      <alignment/>
      <protection locked="0"/>
    </xf>
    <xf numFmtId="167" fontId="0" fillId="0" borderId="21" xfId="0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167" fontId="20" fillId="0" borderId="18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7" fontId="20" fillId="0" borderId="18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9" fontId="20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165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23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top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22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9" fontId="0" fillId="0" borderId="24" xfId="0" applyNumberFormat="1" applyFont="1" applyBorder="1" applyAlignment="1">
      <alignment vertical="top" wrapText="1"/>
    </xf>
    <xf numFmtId="0" fontId="0" fillId="0" borderId="2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49" fontId="0" fillId="0" borderId="24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3" fillId="0" borderId="2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5" fillId="0" borderId="0" xfId="0" applyFont="1" applyAlignment="1">
      <alignment horizontal="center"/>
    </xf>
    <xf numFmtId="171" fontId="0" fillId="0" borderId="10" xfId="0" applyNumberFormat="1" applyFont="1" applyBorder="1" applyAlignment="1">
      <alignment horizontal="left"/>
    </xf>
    <xf numFmtId="171" fontId="0" fillId="0" borderId="16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0" fillId="0" borderId="16" xfId="0" applyNumberFormat="1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10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71" fontId="0" fillId="0" borderId="10" xfId="0" applyNumberFormat="1" applyBorder="1" applyAlignment="1">
      <alignment horizontal="left"/>
    </xf>
    <xf numFmtId="171" fontId="0" fillId="0" borderId="16" xfId="0" applyNumberForma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14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9525</xdr:rowOff>
    </xdr:from>
    <xdr:to>
      <xdr:col>5</xdr:col>
      <xdr:colOff>466725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867025" y="3333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9525</xdr:rowOff>
    </xdr:from>
    <xdr:to>
      <xdr:col>5</xdr:col>
      <xdr:colOff>466725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867025" y="3333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76200</xdr:rowOff>
    </xdr:from>
    <xdr:to>
      <xdr:col>1</xdr:col>
      <xdr:colOff>285750</xdr:colOff>
      <xdr:row>9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428625" y="21812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76200</xdr:rowOff>
    </xdr:from>
    <xdr:to>
      <xdr:col>4</xdr:col>
      <xdr:colOff>342900</xdr:colOff>
      <xdr:row>9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333625" y="21812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</xdr:row>
      <xdr:rowOff>66675</xdr:rowOff>
    </xdr:from>
    <xdr:to>
      <xdr:col>6</xdr:col>
      <xdr:colOff>323850</xdr:colOff>
      <xdr:row>10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609975" y="24193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10</xdr:row>
      <xdr:rowOff>57150</xdr:rowOff>
    </xdr:from>
    <xdr:to>
      <xdr:col>8</xdr:col>
      <xdr:colOff>266700</xdr:colOff>
      <xdr:row>10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4619625" y="24098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76200</xdr:rowOff>
    </xdr:from>
    <xdr:to>
      <xdr:col>1</xdr:col>
      <xdr:colOff>285750</xdr:colOff>
      <xdr:row>9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428625" y="21812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238125</xdr:colOff>
      <xdr:row>9</xdr:row>
      <xdr:rowOff>76200</xdr:rowOff>
    </xdr:from>
    <xdr:to>
      <xdr:col>4</xdr:col>
      <xdr:colOff>342900</xdr:colOff>
      <xdr:row>9</xdr:row>
      <xdr:rowOff>190500</xdr:rowOff>
    </xdr:to>
    <xdr:sp>
      <xdr:nvSpPr>
        <xdr:cNvPr id="2" name="Rectangle 3"/>
        <xdr:cNvSpPr>
          <a:spLocks/>
        </xdr:cNvSpPr>
      </xdr:nvSpPr>
      <xdr:spPr>
        <a:xfrm>
          <a:off x="2333625" y="21812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</xdr:row>
      <xdr:rowOff>66675</xdr:rowOff>
    </xdr:from>
    <xdr:to>
      <xdr:col>6</xdr:col>
      <xdr:colOff>323850</xdr:colOff>
      <xdr:row>10</xdr:row>
      <xdr:rowOff>180975</xdr:rowOff>
    </xdr:to>
    <xdr:sp>
      <xdr:nvSpPr>
        <xdr:cNvPr id="3" name="Rectangle 4"/>
        <xdr:cNvSpPr>
          <a:spLocks/>
        </xdr:cNvSpPr>
      </xdr:nvSpPr>
      <xdr:spPr>
        <a:xfrm>
          <a:off x="3609975" y="24193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10</xdr:row>
      <xdr:rowOff>57150</xdr:rowOff>
    </xdr:from>
    <xdr:to>
      <xdr:col>8</xdr:col>
      <xdr:colOff>266700</xdr:colOff>
      <xdr:row>10</xdr:row>
      <xdr:rowOff>171450</xdr:rowOff>
    </xdr:to>
    <xdr:sp>
      <xdr:nvSpPr>
        <xdr:cNvPr id="4" name="Rectangle 5"/>
        <xdr:cNvSpPr>
          <a:spLocks/>
        </xdr:cNvSpPr>
      </xdr:nvSpPr>
      <xdr:spPr>
        <a:xfrm>
          <a:off x="4619625" y="24098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F46" sqref="F46"/>
    </sheetView>
  </sheetViews>
  <sheetFormatPr defaultColWidth="9.140625" defaultRowHeight="12.75"/>
  <cols>
    <col min="2" max="2" width="11.00390625" style="0" customWidth="1"/>
    <col min="3" max="3" width="8.00390625" style="0" customWidth="1"/>
    <col min="4" max="4" width="14.8515625" style="0" customWidth="1"/>
    <col min="9" max="9" width="8.8515625" style="339" customWidth="1"/>
  </cols>
  <sheetData>
    <row r="1" spans="1:9" ht="15.75">
      <c r="A1" s="372" t="s">
        <v>0</v>
      </c>
      <c r="B1" s="373"/>
      <c r="C1" s="373"/>
      <c r="D1" s="373"/>
      <c r="E1" s="373"/>
      <c r="F1" s="373"/>
      <c r="G1" s="373"/>
      <c r="H1" s="373"/>
      <c r="I1" s="373"/>
    </row>
    <row r="3" spans="1:9" ht="24">
      <c r="A3" s="1" t="s">
        <v>1</v>
      </c>
      <c r="B3" s="374"/>
      <c r="C3" s="374"/>
      <c r="D3" s="374"/>
      <c r="E3" s="374"/>
      <c r="F3" s="374"/>
      <c r="G3" s="374"/>
      <c r="H3" s="4" t="s">
        <v>2</v>
      </c>
      <c r="I3" s="314"/>
    </row>
    <row r="4" spans="1:9" ht="24" customHeight="1">
      <c r="A4" s="5" t="s">
        <v>3</v>
      </c>
      <c r="B4" s="375"/>
      <c r="C4" s="376"/>
      <c r="D4" s="376"/>
      <c r="E4" s="376"/>
      <c r="F4" s="376"/>
      <c r="G4" s="376"/>
      <c r="H4" s="376"/>
      <c r="I4" s="377"/>
    </row>
    <row r="5" spans="1:9" ht="24" customHeight="1">
      <c r="A5" s="1" t="s">
        <v>4</v>
      </c>
      <c r="B5" s="2"/>
      <c r="C5" s="3"/>
      <c r="D5" s="105" t="s">
        <v>43</v>
      </c>
      <c r="E5" s="378" t="s">
        <v>47</v>
      </c>
      <c r="F5" s="369"/>
      <c r="G5" s="369"/>
      <c r="H5" s="9" t="s">
        <v>5</v>
      </c>
      <c r="I5" s="315"/>
    </row>
    <row r="6" spans="1:9" ht="24" customHeight="1">
      <c r="A6" s="367" t="s">
        <v>6</v>
      </c>
      <c r="B6" s="368"/>
      <c r="C6" s="369"/>
      <c r="D6" s="369"/>
      <c r="E6" s="369"/>
      <c r="F6" s="369"/>
      <c r="G6" s="369"/>
      <c r="H6" s="3"/>
      <c r="I6" s="261"/>
    </row>
    <row r="7" spans="1:9" ht="13.5" thickBot="1">
      <c r="A7" s="10" t="s">
        <v>7</v>
      </c>
      <c r="B7" s="11"/>
      <c r="C7" s="12"/>
      <c r="D7" s="13" t="s">
        <v>8</v>
      </c>
      <c r="E7" s="107"/>
      <c r="F7" s="82" t="s">
        <v>40</v>
      </c>
      <c r="G7" s="107"/>
      <c r="H7" s="14" t="s">
        <v>9</v>
      </c>
      <c r="I7" s="316"/>
    </row>
    <row r="8" spans="1:9" ht="12.75">
      <c r="A8" s="15" t="s">
        <v>10</v>
      </c>
      <c r="B8" s="16"/>
      <c r="C8" s="17"/>
      <c r="D8" s="18" t="s">
        <v>11</v>
      </c>
      <c r="E8" s="108"/>
      <c r="F8" s="83" t="s">
        <v>41</v>
      </c>
      <c r="G8" s="108"/>
      <c r="H8" s="110"/>
      <c r="I8" s="243"/>
    </row>
    <row r="9" spans="1:9" ht="13.5" thickBot="1">
      <c r="A9" s="21"/>
      <c r="B9" s="21"/>
      <c r="C9" s="23" t="s">
        <v>12</v>
      </c>
      <c r="D9" s="14" t="s">
        <v>13</v>
      </c>
      <c r="E9" s="109"/>
      <c r="F9" s="84" t="s">
        <v>42</v>
      </c>
      <c r="G9" s="109"/>
      <c r="H9" s="111"/>
      <c r="I9" s="318"/>
    </row>
    <row r="10" spans="1:9" ht="12.75">
      <c r="A10" s="25" t="s">
        <v>14</v>
      </c>
      <c r="B10" s="26"/>
      <c r="C10" s="27"/>
      <c r="D10" s="28"/>
      <c r="E10" s="28"/>
      <c r="F10" s="28"/>
      <c r="G10" s="28"/>
      <c r="H10" s="28"/>
      <c r="I10" s="319"/>
    </row>
    <row r="11" spans="1:9" ht="12.75">
      <c r="A11" s="30" t="s">
        <v>15</v>
      </c>
      <c r="B11" s="28"/>
      <c r="C11" s="31"/>
      <c r="D11" s="32"/>
      <c r="E11" s="32"/>
      <c r="F11" s="32"/>
      <c r="G11" s="32"/>
      <c r="H11" s="32"/>
      <c r="I11" s="240"/>
    </row>
    <row r="12" spans="1:9" ht="12.75">
      <c r="A12" s="33" t="s">
        <v>16</v>
      </c>
      <c r="B12" s="34"/>
      <c r="C12" s="35"/>
      <c r="D12" s="36"/>
      <c r="E12" s="36"/>
      <c r="F12" s="36"/>
      <c r="G12" s="36"/>
      <c r="H12" s="36"/>
      <c r="I12" s="320"/>
    </row>
    <row r="13" spans="1:9" ht="12.75">
      <c r="A13" s="33" t="s">
        <v>17</v>
      </c>
      <c r="B13" s="34"/>
      <c r="C13" s="36" t="s">
        <v>18</v>
      </c>
      <c r="D13" s="36"/>
      <c r="E13" s="36"/>
      <c r="F13" s="36"/>
      <c r="G13" s="36"/>
      <c r="H13" s="36"/>
      <c r="I13" s="320"/>
    </row>
    <row r="14" spans="1:9" ht="12.75">
      <c r="A14" s="38"/>
      <c r="B14" s="36"/>
      <c r="C14" s="36" t="s">
        <v>19</v>
      </c>
      <c r="D14" s="36"/>
      <c r="E14" s="36"/>
      <c r="F14" s="36"/>
      <c r="G14" s="36"/>
      <c r="H14" s="36"/>
      <c r="I14" s="321"/>
    </row>
    <row r="15" spans="1:9" ht="12.75">
      <c r="A15" s="38"/>
      <c r="B15" s="36"/>
      <c r="C15" s="34"/>
      <c r="D15" s="36"/>
      <c r="E15" s="36"/>
      <c r="F15" s="36"/>
      <c r="G15" s="39"/>
      <c r="H15" s="36"/>
      <c r="I15" s="322"/>
    </row>
    <row r="16" spans="1:9" ht="12.75">
      <c r="A16" s="5" t="s">
        <v>20</v>
      </c>
      <c r="B16" s="6"/>
      <c r="D16" s="7"/>
      <c r="E16" s="7"/>
      <c r="F16" s="7"/>
      <c r="G16" s="7"/>
      <c r="H16" s="7"/>
      <c r="I16" s="240"/>
    </row>
    <row r="17" spans="1:9" ht="12.75">
      <c r="A17" s="20"/>
      <c r="B17" s="7"/>
      <c r="C17" s="41" t="s">
        <v>21</v>
      </c>
      <c r="E17" s="7"/>
      <c r="F17" s="7"/>
      <c r="G17" s="7"/>
      <c r="H17" s="7"/>
      <c r="I17" s="244"/>
    </row>
    <row r="18" spans="1:9" ht="12.75">
      <c r="A18" s="20"/>
      <c r="B18" s="7"/>
      <c r="C18" s="7" t="s">
        <v>22</v>
      </c>
      <c r="E18" s="7"/>
      <c r="F18" s="7"/>
      <c r="G18" s="7"/>
      <c r="H18" s="7"/>
      <c r="I18" s="323"/>
    </row>
    <row r="19" spans="1:9" ht="12.75">
      <c r="A19" s="20"/>
      <c r="B19" s="7"/>
      <c r="C19" s="7"/>
      <c r="E19" s="7"/>
      <c r="F19" s="7"/>
      <c r="G19" s="7"/>
      <c r="H19" s="7"/>
      <c r="I19" s="324"/>
    </row>
    <row r="20" spans="1:9" ht="12.75">
      <c r="A20" s="44" t="s">
        <v>23</v>
      </c>
      <c r="B20" s="45"/>
      <c r="C20" s="7"/>
      <c r="E20" s="7"/>
      <c r="F20" s="7"/>
      <c r="G20" s="7"/>
      <c r="H20" s="7"/>
      <c r="I20" s="325"/>
    </row>
    <row r="21" spans="1:9" ht="12.75">
      <c r="A21" s="20"/>
      <c r="B21" s="7"/>
      <c r="C21" s="7" t="s">
        <v>24</v>
      </c>
      <c r="D21" s="7"/>
      <c r="E21" s="7"/>
      <c r="F21" s="7"/>
      <c r="G21" s="7"/>
      <c r="H21" s="7"/>
      <c r="I21" s="326"/>
    </row>
    <row r="22" spans="1:9" ht="12.75">
      <c r="A22" s="20"/>
      <c r="B22" s="7"/>
      <c r="C22" s="370" t="s">
        <v>25</v>
      </c>
      <c r="D22" s="370"/>
      <c r="E22" s="370"/>
      <c r="F22" s="370"/>
      <c r="G22" s="370"/>
      <c r="H22" s="7"/>
      <c r="I22" s="323"/>
    </row>
    <row r="23" spans="1:9" ht="12.75">
      <c r="A23" s="48"/>
      <c r="B23" s="49"/>
      <c r="C23" s="371"/>
      <c r="D23" s="371"/>
      <c r="E23" s="371"/>
      <c r="F23" s="371"/>
      <c r="G23" s="371"/>
      <c r="H23" s="50"/>
      <c r="I23" s="327"/>
    </row>
    <row r="24" spans="1:9" ht="12.75">
      <c r="A24" s="5" t="s">
        <v>27</v>
      </c>
      <c r="B24" s="6"/>
      <c r="H24" s="7"/>
      <c r="I24" s="240"/>
    </row>
    <row r="25" spans="1:9" ht="13.5" thickBot="1">
      <c r="A25" s="51"/>
      <c r="B25" s="52"/>
      <c r="C25" s="53"/>
      <c r="D25" s="53"/>
      <c r="E25" s="53"/>
      <c r="F25" s="53"/>
      <c r="G25" s="53"/>
      <c r="H25" s="53"/>
      <c r="I25" s="328"/>
    </row>
    <row r="26" spans="1:9" ht="12.75">
      <c r="A26" s="55" t="s">
        <v>44</v>
      </c>
      <c r="B26" s="56"/>
      <c r="C26" s="57"/>
      <c r="D26" s="57"/>
      <c r="E26" s="57"/>
      <c r="F26" s="57"/>
      <c r="G26" s="57"/>
      <c r="H26" s="57"/>
      <c r="I26" s="329"/>
    </row>
    <row r="27" spans="1:9" ht="12.75">
      <c r="A27" s="59"/>
      <c r="B27" s="60"/>
      <c r="G27" s="61" t="s">
        <v>28</v>
      </c>
      <c r="H27" s="62"/>
      <c r="I27" s="321"/>
    </row>
    <row r="28" spans="1:9" ht="12.75">
      <c r="A28" s="20"/>
      <c r="B28" s="7"/>
      <c r="G28" s="63" t="s">
        <v>29</v>
      </c>
      <c r="I28" s="330"/>
    </row>
    <row r="29" spans="1:9" ht="12.75">
      <c r="A29" s="20"/>
      <c r="B29" s="7"/>
      <c r="G29" s="63" t="s">
        <v>30</v>
      </c>
      <c r="I29" s="330"/>
    </row>
    <row r="30" spans="1:9" ht="13.5" thickBot="1">
      <c r="A30" s="22"/>
      <c r="B30" s="53"/>
      <c r="C30" s="53"/>
      <c r="D30" s="53"/>
      <c r="E30" s="53"/>
      <c r="F30" s="53"/>
      <c r="G30" s="53"/>
      <c r="H30" s="64"/>
      <c r="I30" s="331"/>
    </row>
    <row r="31" spans="1:9" ht="12.75">
      <c r="A31" s="55" t="s">
        <v>31</v>
      </c>
      <c r="B31" s="56"/>
      <c r="C31" s="65"/>
      <c r="D31" s="65"/>
      <c r="E31" s="65"/>
      <c r="F31" s="65"/>
      <c r="G31" s="65"/>
      <c r="H31" s="65"/>
      <c r="I31" s="332"/>
    </row>
    <row r="32" spans="1:9" ht="12.75">
      <c r="A32" s="20"/>
      <c r="B32" s="7"/>
      <c r="C32" s="65"/>
      <c r="D32" s="7"/>
      <c r="E32" s="7"/>
      <c r="F32" s="7"/>
      <c r="G32" s="67" t="s">
        <v>32</v>
      </c>
      <c r="H32" s="68"/>
      <c r="I32" s="333"/>
    </row>
    <row r="33" spans="1:9" ht="12.75">
      <c r="A33" s="20"/>
      <c r="B33" s="7"/>
      <c r="C33" s="7"/>
      <c r="D33" s="7"/>
      <c r="E33" s="7"/>
      <c r="F33" s="7"/>
      <c r="G33" s="69" t="s">
        <v>29</v>
      </c>
      <c r="H33" s="7"/>
      <c r="I33" s="334"/>
    </row>
    <row r="34" spans="1:9" ht="12.75">
      <c r="A34" s="20"/>
      <c r="B34" s="7"/>
      <c r="C34" s="7"/>
      <c r="D34" s="7"/>
      <c r="E34" s="7"/>
      <c r="F34" s="7"/>
      <c r="G34" s="69" t="s">
        <v>30</v>
      </c>
      <c r="H34" s="7"/>
      <c r="I34" s="334"/>
    </row>
    <row r="35" spans="1:9" ht="13.5" thickBot="1">
      <c r="A35" s="22"/>
      <c r="B35" s="53"/>
      <c r="C35" s="53"/>
      <c r="D35" s="53"/>
      <c r="E35" s="53"/>
      <c r="F35" s="53"/>
      <c r="G35" s="53"/>
      <c r="H35" s="64"/>
      <c r="I35" s="335"/>
    </row>
    <row r="36" spans="1:9" ht="12.75">
      <c r="A36" s="55" t="s">
        <v>33</v>
      </c>
      <c r="B36" s="56"/>
      <c r="C36" s="65"/>
      <c r="D36" s="65"/>
      <c r="E36" s="65"/>
      <c r="F36" s="65"/>
      <c r="G36" s="65"/>
      <c r="H36" s="65"/>
      <c r="I36" s="332"/>
    </row>
    <row r="37" spans="1:9" ht="12.75">
      <c r="A37" s="5"/>
      <c r="B37" s="6"/>
      <c r="C37" s="7" t="s">
        <v>34</v>
      </c>
      <c r="D37" s="7"/>
      <c r="E37" s="7"/>
      <c r="F37" s="7"/>
      <c r="G37" s="7"/>
      <c r="H37" s="7"/>
      <c r="I37" s="336"/>
    </row>
    <row r="38" spans="1:9" ht="12.75">
      <c r="A38" s="5"/>
      <c r="B38" s="6"/>
      <c r="C38" s="16"/>
      <c r="D38" s="68"/>
      <c r="E38" s="68"/>
      <c r="F38" s="68"/>
      <c r="G38" s="67" t="s">
        <v>32</v>
      </c>
      <c r="H38" s="68"/>
      <c r="I38" s="333">
        <f>SUM(I27-I32)</f>
        <v>0</v>
      </c>
    </row>
    <row r="39" spans="1:9" ht="12.75">
      <c r="A39" s="20"/>
      <c r="B39" s="7"/>
      <c r="C39" s="6"/>
      <c r="D39" s="7"/>
      <c r="E39" s="7"/>
      <c r="F39" s="7"/>
      <c r="G39" s="69" t="s">
        <v>29</v>
      </c>
      <c r="H39" s="7"/>
      <c r="I39" s="333">
        <f>SUM(I28-I33)</f>
        <v>0</v>
      </c>
    </row>
    <row r="40" spans="1:9" ht="12.75">
      <c r="A40" s="20"/>
      <c r="B40" s="7"/>
      <c r="C40" s="6"/>
      <c r="D40" s="7"/>
      <c r="E40" s="70"/>
      <c r="F40" s="70"/>
      <c r="G40" s="69" t="s">
        <v>30</v>
      </c>
      <c r="H40" s="7"/>
      <c r="I40" s="333">
        <f>SUM(I29-I34)</f>
        <v>0</v>
      </c>
    </row>
    <row r="41" spans="1:9" ht="13.5" thickBot="1">
      <c r="A41" s="22"/>
      <c r="B41" s="53"/>
      <c r="C41" s="53"/>
      <c r="D41" s="53"/>
      <c r="E41" s="71"/>
      <c r="F41" s="71"/>
      <c r="G41" s="53"/>
      <c r="H41" s="64" t="s">
        <v>26</v>
      </c>
      <c r="I41" s="337">
        <f>SUM(I38:I39:I40)</f>
        <v>0</v>
      </c>
    </row>
    <row r="42" spans="1:9" ht="12.75">
      <c r="A42" s="55" t="s">
        <v>35</v>
      </c>
      <c r="B42" s="56"/>
      <c r="C42" s="65"/>
      <c r="D42" s="65"/>
      <c r="E42" s="65"/>
      <c r="F42" s="65"/>
      <c r="G42" s="65"/>
      <c r="H42" s="65"/>
      <c r="I42" s="338"/>
    </row>
    <row r="43" spans="1:9" ht="12.75">
      <c r="A43" s="20"/>
      <c r="B43" s="7"/>
      <c r="C43" s="72" t="s">
        <v>36</v>
      </c>
      <c r="D43" s="7"/>
      <c r="E43" s="7"/>
      <c r="F43" s="7"/>
      <c r="G43" s="7"/>
      <c r="H43" s="7"/>
      <c r="I43" s="332"/>
    </row>
    <row r="44" spans="1:9" s="57" customFormat="1" ht="13.5" thickBot="1">
      <c r="A44" s="73" t="s">
        <v>32</v>
      </c>
      <c r="B44" s="74" t="s">
        <v>144</v>
      </c>
      <c r="C44" s="340">
        <f>I38</f>
        <v>0</v>
      </c>
      <c r="D44" s="341" t="s">
        <v>143</v>
      </c>
      <c r="E44" s="342">
        <f>I14</f>
        <v>0</v>
      </c>
      <c r="F44" s="343" t="s">
        <v>215</v>
      </c>
      <c r="G44" s="344" t="e">
        <f>SUM(C44/E44)</f>
        <v>#DIV/0!</v>
      </c>
      <c r="H44" s="345" t="s">
        <v>37</v>
      </c>
      <c r="I44" s="346"/>
    </row>
    <row r="45" spans="1:9" s="57" customFormat="1" ht="13.5" thickBot="1">
      <c r="A45" s="73" t="s">
        <v>29</v>
      </c>
      <c r="B45" s="74" t="s">
        <v>144</v>
      </c>
      <c r="C45" s="340">
        <f>I39</f>
        <v>0</v>
      </c>
      <c r="D45" s="341" t="s">
        <v>143</v>
      </c>
      <c r="E45" s="342">
        <f>I18</f>
        <v>0</v>
      </c>
      <c r="F45" s="343" t="s">
        <v>215</v>
      </c>
      <c r="G45" s="344" t="e">
        <f>SUM(C45/E45)</f>
        <v>#DIV/0!</v>
      </c>
      <c r="H45" s="345" t="s">
        <v>37</v>
      </c>
      <c r="I45" s="346"/>
    </row>
    <row r="46" spans="1:9" s="57" customFormat="1" ht="13.5" thickBot="1">
      <c r="A46" s="73" t="s">
        <v>38</v>
      </c>
      <c r="B46" s="74" t="s">
        <v>144</v>
      </c>
      <c r="C46" s="340">
        <f>I40</f>
        <v>0</v>
      </c>
      <c r="D46" s="341" t="s">
        <v>143</v>
      </c>
      <c r="E46" s="342">
        <f>I22</f>
        <v>0</v>
      </c>
      <c r="F46" s="343" t="s">
        <v>215</v>
      </c>
      <c r="G46" s="344" t="e">
        <f>SUM(C46/E46)</f>
        <v>#DIV/0!</v>
      </c>
      <c r="H46" s="345" t="s">
        <v>37</v>
      </c>
      <c r="I46" s="346"/>
    </row>
    <row r="47" spans="1:9" s="57" customFormat="1" ht="12.75">
      <c r="A47" s="91" t="s">
        <v>45</v>
      </c>
      <c r="B47" s="92"/>
      <c r="C47" s="93"/>
      <c r="D47" s="94"/>
      <c r="E47" s="93"/>
      <c r="F47" s="95"/>
      <c r="G47" s="96"/>
      <c r="H47" s="97"/>
      <c r="I47" s="98"/>
    </row>
    <row r="48" spans="1:9" s="57" customFormat="1" ht="12.75">
      <c r="A48" s="77" t="s">
        <v>39</v>
      </c>
      <c r="B48" s="78"/>
      <c r="C48" s="347"/>
      <c r="D48" s="75"/>
      <c r="E48" s="347"/>
      <c r="F48" s="347"/>
      <c r="G48" s="348"/>
      <c r="H48" s="75"/>
      <c r="I48" s="100"/>
    </row>
    <row r="49" spans="1:9" s="57" customFormat="1" ht="12.75">
      <c r="A49" s="361"/>
      <c r="B49" s="362"/>
      <c r="C49" s="362"/>
      <c r="D49" s="362"/>
      <c r="E49" s="362"/>
      <c r="F49" s="362"/>
      <c r="G49" s="362"/>
      <c r="H49" s="362"/>
      <c r="I49" s="363"/>
    </row>
    <row r="50" spans="1:9" s="57" customFormat="1" ht="12.75">
      <c r="A50" s="364"/>
      <c r="B50" s="365"/>
      <c r="C50" s="365"/>
      <c r="D50" s="365"/>
      <c r="E50" s="365"/>
      <c r="F50" s="365"/>
      <c r="G50" s="365"/>
      <c r="H50" s="365"/>
      <c r="I50" s="366"/>
    </row>
  </sheetData>
  <sheetProtection selectLockedCells="1"/>
  <mergeCells count="9">
    <mergeCell ref="A1:I1"/>
    <mergeCell ref="B3:G3"/>
    <mergeCell ref="B4:I4"/>
    <mergeCell ref="E5:G5"/>
    <mergeCell ref="A49:I50"/>
    <mergeCell ref="A6:B6"/>
    <mergeCell ref="C6:G6"/>
    <mergeCell ref="C22:G22"/>
    <mergeCell ref="C23:G23"/>
  </mergeCells>
  <printOptions/>
  <pageMargins left="0.75" right="0.75" top="0.75" bottom="0.7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23" sqref="B23"/>
    </sheetView>
  </sheetViews>
  <sheetFormatPr defaultColWidth="9.140625" defaultRowHeight="12.75"/>
  <cols>
    <col min="1" max="1" width="31.7109375" style="0" customWidth="1"/>
    <col min="2" max="2" width="16.7109375" style="0" customWidth="1"/>
    <col min="3" max="4" width="25.7109375" style="0" customWidth="1"/>
    <col min="5" max="5" width="19.28125" style="0" customWidth="1"/>
  </cols>
  <sheetData>
    <row r="1" spans="1:5" ht="18">
      <c r="A1" s="118" t="s">
        <v>48</v>
      </c>
      <c r="B1" s="119"/>
      <c r="C1" s="7"/>
      <c r="D1" s="7"/>
      <c r="E1" s="7"/>
    </row>
    <row r="2" spans="1:5" ht="12.75">
      <c r="A2" s="7"/>
      <c r="B2" s="119"/>
      <c r="C2" s="7"/>
      <c r="D2" s="7"/>
      <c r="E2" s="7"/>
    </row>
    <row r="3" spans="1:5" ht="12.75">
      <c r="A3" s="120"/>
      <c r="B3" s="121"/>
      <c r="C3" s="122" t="s">
        <v>49</v>
      </c>
      <c r="D3" s="122" t="s">
        <v>50</v>
      </c>
      <c r="E3" s="123"/>
    </row>
    <row r="4" spans="1:5" ht="12.75">
      <c r="A4" s="124"/>
      <c r="B4" s="125"/>
      <c r="C4" s="126" t="s">
        <v>51</v>
      </c>
      <c r="D4" s="127" t="s">
        <v>52</v>
      </c>
      <c r="E4" s="128"/>
    </row>
    <row r="5" spans="1:5" ht="13.5" thickBot="1">
      <c r="A5" s="128" t="s">
        <v>53</v>
      </c>
      <c r="B5" s="129" t="s">
        <v>54</v>
      </c>
      <c r="C5" s="130" t="s">
        <v>55</v>
      </c>
      <c r="D5" s="130" t="s">
        <v>56</v>
      </c>
      <c r="E5" s="131" t="s">
        <v>57</v>
      </c>
    </row>
    <row r="6" spans="1:5" ht="13.5" thickTop="1">
      <c r="A6" s="190" t="s">
        <v>146</v>
      </c>
      <c r="B6" s="133" t="s">
        <v>130</v>
      </c>
      <c r="C6" s="134" t="s">
        <v>58</v>
      </c>
      <c r="D6" s="134" t="s">
        <v>58</v>
      </c>
      <c r="E6" s="135"/>
    </row>
    <row r="7" spans="1:5" ht="12.75">
      <c r="A7" s="136" t="s">
        <v>147</v>
      </c>
      <c r="B7" s="133"/>
      <c r="C7" s="137" t="s">
        <v>131</v>
      </c>
      <c r="D7" s="137" t="s">
        <v>134</v>
      </c>
      <c r="E7" s="138"/>
    </row>
    <row r="8" spans="1:5" ht="12.75">
      <c r="A8" s="136" t="s">
        <v>148</v>
      </c>
      <c r="B8" s="133"/>
      <c r="C8" s="137" t="s">
        <v>132</v>
      </c>
      <c r="D8" s="137" t="s">
        <v>133</v>
      </c>
      <c r="E8" s="138"/>
    </row>
    <row r="9" spans="1:5" ht="13.5" thickBot="1">
      <c r="A9" s="139" t="s">
        <v>149</v>
      </c>
      <c r="B9" s="140"/>
      <c r="C9" s="141">
        <v>35000</v>
      </c>
      <c r="D9" s="141">
        <v>18000</v>
      </c>
      <c r="E9" s="142">
        <f>(D9/C9)</f>
        <v>0.5142857142857142</v>
      </c>
    </row>
    <row r="10" spans="1:5" ht="13.5" thickTop="1">
      <c r="A10" s="191" t="s">
        <v>150</v>
      </c>
      <c r="B10" s="144" t="s">
        <v>130</v>
      </c>
      <c r="C10" s="134" t="s">
        <v>58</v>
      </c>
      <c r="D10" s="134" t="s">
        <v>58</v>
      </c>
      <c r="E10" s="145"/>
    </row>
    <row r="11" spans="1:5" ht="12.75">
      <c r="A11" s="136" t="s">
        <v>151</v>
      </c>
      <c r="B11" s="133"/>
      <c r="C11" s="137" t="s">
        <v>131</v>
      </c>
      <c r="D11" s="137" t="s">
        <v>134</v>
      </c>
      <c r="E11" s="138"/>
    </row>
    <row r="12" spans="1:5" ht="12.75">
      <c r="A12" s="136" t="s">
        <v>148</v>
      </c>
      <c r="B12" s="133"/>
      <c r="C12" s="137" t="s">
        <v>132</v>
      </c>
      <c r="D12" s="137" t="s">
        <v>133</v>
      </c>
      <c r="E12" s="138"/>
    </row>
    <row r="13" spans="1:5" ht="13.5" thickBot="1">
      <c r="A13" s="139" t="s">
        <v>152</v>
      </c>
      <c r="B13" s="140"/>
      <c r="C13" s="147">
        <v>310000</v>
      </c>
      <c r="D13" s="141">
        <v>180000</v>
      </c>
      <c r="E13" s="142">
        <f>(D13/C13)</f>
        <v>0.5806451612903226</v>
      </c>
    </row>
    <row r="14" spans="1:5" ht="13.5" thickTop="1">
      <c r="A14" s="191" t="s">
        <v>153</v>
      </c>
      <c r="B14" s="144" t="s">
        <v>130</v>
      </c>
      <c r="C14" s="134" t="s">
        <v>58</v>
      </c>
      <c r="D14" s="134" t="s">
        <v>58</v>
      </c>
      <c r="E14" s="145"/>
    </row>
    <row r="15" spans="1:5" ht="12.75">
      <c r="A15" s="136" t="s">
        <v>154</v>
      </c>
      <c r="B15" s="133"/>
      <c r="C15" s="137" t="s">
        <v>131</v>
      </c>
      <c r="D15" s="137" t="s">
        <v>134</v>
      </c>
      <c r="E15" s="138"/>
    </row>
    <row r="16" spans="1:5" ht="12.75">
      <c r="A16" s="136" t="s">
        <v>148</v>
      </c>
      <c r="B16" s="133"/>
      <c r="C16" s="137" t="s">
        <v>132</v>
      </c>
      <c r="D16" s="137" t="s">
        <v>133</v>
      </c>
      <c r="E16" s="138"/>
    </row>
    <row r="17" spans="1:5" ht="13.5" thickBot="1">
      <c r="A17" s="139" t="s">
        <v>155</v>
      </c>
      <c r="B17" s="140"/>
      <c r="C17" s="141">
        <v>275000</v>
      </c>
      <c r="D17" s="141">
        <v>95000</v>
      </c>
      <c r="E17" s="142">
        <f>(D17/C17)</f>
        <v>0.34545454545454546</v>
      </c>
    </row>
    <row r="18" spans="1:5" ht="13.5" thickTop="1">
      <c r="A18" s="191" t="s">
        <v>156</v>
      </c>
      <c r="B18" s="144" t="s">
        <v>130</v>
      </c>
      <c r="C18" s="134" t="s">
        <v>58</v>
      </c>
      <c r="D18" s="134" t="s">
        <v>58</v>
      </c>
      <c r="E18" s="145"/>
    </row>
    <row r="19" spans="1:5" ht="12.75">
      <c r="A19" s="136" t="s">
        <v>157</v>
      </c>
      <c r="B19" s="133"/>
      <c r="C19" s="137" t="s">
        <v>131</v>
      </c>
      <c r="D19" s="137" t="s">
        <v>134</v>
      </c>
      <c r="E19" s="138"/>
    </row>
    <row r="20" spans="1:5" ht="12.75">
      <c r="A20" s="136" t="s">
        <v>148</v>
      </c>
      <c r="B20" s="133"/>
      <c r="C20" s="137" t="s">
        <v>132</v>
      </c>
      <c r="D20" s="137" t="s">
        <v>133</v>
      </c>
      <c r="E20" s="138"/>
    </row>
    <row r="21" spans="1:5" ht="13.5" thickBot="1">
      <c r="A21" s="139" t="s">
        <v>158</v>
      </c>
      <c r="B21" s="140"/>
      <c r="C21" s="141">
        <v>100000</v>
      </c>
      <c r="D21" s="141">
        <v>40000</v>
      </c>
      <c r="E21" s="142">
        <f>(D21/C21)</f>
        <v>0.4</v>
      </c>
    </row>
    <row r="22" spans="1:5" ht="13.5" thickTop="1">
      <c r="A22" s="191" t="s">
        <v>159</v>
      </c>
      <c r="B22" s="144" t="s">
        <v>130</v>
      </c>
      <c r="C22" s="134" t="s">
        <v>58</v>
      </c>
      <c r="D22" s="134" t="s">
        <v>58</v>
      </c>
      <c r="E22" s="145"/>
    </row>
    <row r="23" spans="1:5" ht="12.75">
      <c r="A23" s="136" t="s">
        <v>160</v>
      </c>
      <c r="B23" s="133"/>
      <c r="C23" s="137" t="s">
        <v>131</v>
      </c>
      <c r="D23" s="137" t="s">
        <v>134</v>
      </c>
      <c r="E23" s="148"/>
    </row>
    <row r="24" spans="1:5" ht="12.75">
      <c r="A24" s="136" t="s">
        <v>148</v>
      </c>
      <c r="B24" s="133"/>
      <c r="C24" s="137" t="s">
        <v>132</v>
      </c>
      <c r="D24" s="137" t="s">
        <v>133</v>
      </c>
      <c r="E24" s="148"/>
    </row>
    <row r="25" spans="1:5" ht="13.5" thickBot="1">
      <c r="A25" s="139" t="s">
        <v>161</v>
      </c>
      <c r="B25" s="140"/>
      <c r="C25" s="141">
        <v>43000</v>
      </c>
      <c r="D25" s="141">
        <v>21000</v>
      </c>
      <c r="E25" s="142">
        <f>(D25/C25)</f>
        <v>0.4883720930232558</v>
      </c>
    </row>
    <row r="26" spans="1:5" ht="13.5" thickTop="1">
      <c r="A26" s="41"/>
      <c r="B26" s="119"/>
      <c r="C26" s="75"/>
      <c r="D26" s="75"/>
      <c r="E26" s="149"/>
    </row>
    <row r="27" spans="1:2" ht="12.75">
      <c r="A27" s="68" t="s">
        <v>66</v>
      </c>
      <c r="B27" s="117"/>
    </row>
    <row r="28" spans="1:2" ht="12.75">
      <c r="A28" t="s">
        <v>67</v>
      </c>
      <c r="B28" s="117"/>
    </row>
    <row r="29" spans="1:2" ht="12.75">
      <c r="A29" t="s">
        <v>68</v>
      </c>
      <c r="B29" s="117"/>
    </row>
    <row r="30" spans="1:2" ht="12.75">
      <c r="A30" t="s">
        <v>69</v>
      </c>
      <c r="B30" s="117"/>
    </row>
    <row r="31" ht="12.75">
      <c r="B31" s="117"/>
    </row>
    <row r="32" spans="1:2" ht="12.75">
      <c r="A32" t="s">
        <v>70</v>
      </c>
      <c r="B32" s="117"/>
    </row>
    <row r="33" spans="1:2" ht="12.75">
      <c r="A33" t="s">
        <v>71</v>
      </c>
      <c r="B33" s="117"/>
    </row>
    <row r="34" spans="1:2" ht="12.75">
      <c r="A34" t="s">
        <v>72</v>
      </c>
      <c r="B34" s="117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B3" sqref="B3:G3"/>
    </sheetView>
  </sheetViews>
  <sheetFormatPr defaultColWidth="9.140625" defaultRowHeight="12.75"/>
  <cols>
    <col min="1" max="1" width="14.57421875" style="0" customWidth="1"/>
    <col min="2" max="2" width="10.140625" style="0" bestFit="1" customWidth="1"/>
    <col min="3" max="3" width="8.28125" style="0" customWidth="1"/>
    <col min="4" max="4" width="14.8515625" style="0" bestFit="1" customWidth="1"/>
    <col min="5" max="5" width="8.140625" style="0" customWidth="1"/>
    <col min="6" max="6" width="9.57421875" style="0" customWidth="1"/>
    <col min="7" max="7" width="8.7109375" style="0" customWidth="1"/>
    <col min="8" max="9" width="10.57421875" style="0" customWidth="1"/>
  </cols>
  <sheetData>
    <row r="1" spans="1:9" ht="15.75">
      <c r="A1" s="372" t="s">
        <v>0</v>
      </c>
      <c r="B1" s="373"/>
      <c r="C1" s="373"/>
      <c r="D1" s="373"/>
      <c r="E1" s="373"/>
      <c r="F1" s="373"/>
      <c r="G1" s="373"/>
      <c r="H1" s="373"/>
      <c r="I1" s="373"/>
    </row>
    <row r="2" ht="15.75" customHeight="1"/>
    <row r="3" spans="1:9" ht="24">
      <c r="A3" s="1" t="s">
        <v>1</v>
      </c>
      <c r="B3" s="374" t="s">
        <v>126</v>
      </c>
      <c r="C3" s="374"/>
      <c r="D3" s="374"/>
      <c r="E3" s="374"/>
      <c r="F3" s="374"/>
      <c r="G3" s="374"/>
      <c r="H3" s="4" t="s">
        <v>2</v>
      </c>
      <c r="I3" s="104"/>
    </row>
    <row r="4" spans="1:9" ht="24" customHeight="1">
      <c r="A4" s="5" t="s">
        <v>3</v>
      </c>
      <c r="B4" s="384" t="s">
        <v>138</v>
      </c>
      <c r="C4" s="376"/>
      <c r="D4" s="376"/>
      <c r="E4" s="376"/>
      <c r="F4" s="376"/>
      <c r="G4" s="376"/>
      <c r="H4" s="376"/>
      <c r="I4" s="377"/>
    </row>
    <row r="5" spans="1:9" ht="24" customHeight="1">
      <c r="A5" s="1" t="s">
        <v>4</v>
      </c>
      <c r="B5" s="2"/>
      <c r="C5" s="3"/>
      <c r="D5" s="105" t="s">
        <v>139</v>
      </c>
      <c r="E5" s="378" t="s">
        <v>140</v>
      </c>
      <c r="F5" s="369"/>
      <c r="G5" s="369"/>
      <c r="H5" s="9" t="s">
        <v>5</v>
      </c>
      <c r="I5" s="106" t="s">
        <v>141</v>
      </c>
    </row>
    <row r="6" spans="1:9" ht="24" customHeight="1">
      <c r="A6" s="367" t="s">
        <v>6</v>
      </c>
      <c r="B6" s="368"/>
      <c r="C6" s="369"/>
      <c r="D6" s="369"/>
      <c r="E6" s="369"/>
      <c r="F6" s="369"/>
      <c r="G6" s="369"/>
      <c r="H6" s="3"/>
      <c r="I6" s="8"/>
    </row>
    <row r="7" spans="1:9" ht="13.5" thickBot="1">
      <c r="A7" s="10" t="s">
        <v>7</v>
      </c>
      <c r="B7" s="11"/>
      <c r="C7" s="12"/>
      <c r="D7" s="13" t="s">
        <v>8</v>
      </c>
      <c r="E7" s="107" t="s">
        <v>142</v>
      </c>
      <c r="F7" s="82" t="s">
        <v>40</v>
      </c>
      <c r="G7" s="107"/>
      <c r="H7" s="14" t="s">
        <v>9</v>
      </c>
      <c r="I7" s="112"/>
    </row>
    <row r="8" spans="1:9" ht="13.5" customHeight="1">
      <c r="A8" s="15" t="s">
        <v>10</v>
      </c>
      <c r="B8" s="16"/>
      <c r="C8" s="17"/>
      <c r="D8" s="18" t="s">
        <v>11</v>
      </c>
      <c r="E8" s="108"/>
      <c r="F8" s="83" t="s">
        <v>41</v>
      </c>
      <c r="G8" s="108"/>
      <c r="H8" s="110"/>
      <c r="I8" s="19"/>
    </row>
    <row r="9" spans="1:9" ht="13.5" thickBot="1">
      <c r="A9" s="21"/>
      <c r="B9" s="21"/>
      <c r="C9" s="23" t="s">
        <v>12</v>
      </c>
      <c r="D9" s="14" t="s">
        <v>13</v>
      </c>
      <c r="E9" s="109"/>
      <c r="F9" s="84" t="s">
        <v>42</v>
      </c>
      <c r="G9" s="109"/>
      <c r="H9" s="111"/>
      <c r="I9" s="24"/>
    </row>
    <row r="10" spans="1:9" ht="13.5" customHeight="1">
      <c r="A10" s="25" t="s">
        <v>14</v>
      </c>
      <c r="B10" s="26"/>
      <c r="C10" s="27"/>
      <c r="D10" s="28"/>
      <c r="E10" s="28"/>
      <c r="F10" s="28"/>
      <c r="G10" s="28"/>
      <c r="H10" s="28"/>
      <c r="I10" s="29"/>
    </row>
    <row r="11" spans="1:9" ht="13.5" customHeight="1">
      <c r="A11" s="30" t="s">
        <v>15</v>
      </c>
      <c r="B11" s="28"/>
      <c r="C11" s="31"/>
      <c r="D11" s="32"/>
      <c r="E11" s="32"/>
      <c r="F11" s="32"/>
      <c r="G11" s="32"/>
      <c r="H11" s="32"/>
      <c r="I11" s="17"/>
    </row>
    <row r="12" spans="1:9" ht="13.5" customHeight="1">
      <c r="A12" s="33" t="s">
        <v>16</v>
      </c>
      <c r="B12" s="34"/>
      <c r="C12" s="35"/>
      <c r="D12" s="36"/>
      <c r="E12" s="36"/>
      <c r="F12" s="36"/>
      <c r="G12" s="36"/>
      <c r="H12" s="36"/>
      <c r="I12" s="37"/>
    </row>
    <row r="13" spans="1:9" ht="12.75">
      <c r="A13" s="33" t="s">
        <v>17</v>
      </c>
      <c r="B13" s="34"/>
      <c r="C13" s="36" t="s">
        <v>18</v>
      </c>
      <c r="D13" s="36"/>
      <c r="E13" s="36"/>
      <c r="F13" s="36"/>
      <c r="G13" s="36"/>
      <c r="H13" s="36"/>
      <c r="I13" s="37"/>
    </row>
    <row r="14" spans="1:9" ht="13.5" customHeight="1">
      <c r="A14" s="38"/>
      <c r="B14" s="36"/>
      <c r="C14" s="36" t="s">
        <v>19</v>
      </c>
      <c r="D14" s="36"/>
      <c r="E14" s="36"/>
      <c r="F14" s="36"/>
      <c r="G14" s="36"/>
      <c r="H14" s="36"/>
      <c r="I14" s="113"/>
    </row>
    <row r="15" spans="1:9" ht="13.5" customHeight="1">
      <c r="A15" s="38"/>
      <c r="B15" s="36"/>
      <c r="C15" s="34"/>
      <c r="D15" s="36"/>
      <c r="E15" s="36"/>
      <c r="F15" s="36"/>
      <c r="G15" s="39"/>
      <c r="H15" s="36"/>
      <c r="I15" s="40"/>
    </row>
    <row r="16" spans="1:9" ht="13.5" customHeight="1">
      <c r="A16" s="5" t="s">
        <v>20</v>
      </c>
      <c r="B16" s="6"/>
      <c r="D16" s="7"/>
      <c r="E16" s="7"/>
      <c r="F16" s="7"/>
      <c r="G16" s="7"/>
      <c r="H16" s="7"/>
      <c r="I16" s="17"/>
    </row>
    <row r="17" spans="1:9" ht="13.5" customHeight="1">
      <c r="A17" s="20"/>
      <c r="B17" s="7"/>
      <c r="C17" s="41" t="s">
        <v>21</v>
      </c>
      <c r="E17" s="7"/>
      <c r="F17" s="7"/>
      <c r="G17" s="7"/>
      <c r="H17" s="7"/>
      <c r="I17" s="42"/>
    </row>
    <row r="18" spans="1:9" ht="13.5" customHeight="1">
      <c r="A18" s="20"/>
      <c r="B18" s="7"/>
      <c r="C18" s="7" t="s">
        <v>22</v>
      </c>
      <c r="E18" s="7"/>
      <c r="F18" s="7"/>
      <c r="G18" s="7"/>
      <c r="H18" s="7"/>
      <c r="I18" s="114">
        <v>400000</v>
      </c>
    </row>
    <row r="19" spans="1:9" ht="13.5" customHeight="1">
      <c r="A19" s="20"/>
      <c r="B19" s="7"/>
      <c r="C19" s="7"/>
      <c r="E19" s="7"/>
      <c r="F19" s="7"/>
      <c r="G19" s="7"/>
      <c r="H19" s="7"/>
      <c r="I19" s="43"/>
    </row>
    <row r="20" spans="1:9" ht="13.5" customHeight="1">
      <c r="A20" s="44" t="s">
        <v>23</v>
      </c>
      <c r="B20" s="45"/>
      <c r="C20" s="7"/>
      <c r="E20" s="7"/>
      <c r="F20" s="7"/>
      <c r="G20" s="7"/>
      <c r="H20" s="7"/>
      <c r="I20" s="46"/>
    </row>
    <row r="21" spans="1:9" ht="13.5" customHeight="1">
      <c r="A21" s="20"/>
      <c r="B21" s="7"/>
      <c r="C21" s="7" t="s">
        <v>24</v>
      </c>
      <c r="D21" s="7"/>
      <c r="E21" s="7"/>
      <c r="F21" s="7"/>
      <c r="G21" s="7"/>
      <c r="H21" s="7"/>
      <c r="I21" s="47"/>
    </row>
    <row r="22" spans="1:9" ht="13.5" customHeight="1">
      <c r="A22" s="20"/>
      <c r="B22" s="7"/>
      <c r="C22" s="370" t="s">
        <v>25</v>
      </c>
      <c r="D22" s="370"/>
      <c r="E22" s="370"/>
      <c r="F22" s="370"/>
      <c r="G22" s="370"/>
      <c r="H22" s="7"/>
      <c r="I22" s="114"/>
    </row>
    <row r="23" spans="1:9" ht="13.5" customHeight="1">
      <c r="A23" s="48"/>
      <c r="B23" s="49"/>
      <c r="C23" s="371"/>
      <c r="D23" s="371"/>
      <c r="E23" s="371"/>
      <c r="F23" s="371"/>
      <c r="G23" s="371"/>
      <c r="H23" s="50"/>
      <c r="I23" s="101"/>
    </row>
    <row r="24" spans="1:9" ht="13.5" customHeight="1">
      <c r="A24" s="5" t="s">
        <v>27</v>
      </c>
      <c r="B24" s="6"/>
      <c r="H24" s="7"/>
      <c r="I24" s="17"/>
    </row>
    <row r="25" spans="1:9" ht="13.5" thickBot="1">
      <c r="A25" s="51"/>
      <c r="B25" s="52"/>
      <c r="C25" s="53"/>
      <c r="D25" s="53"/>
      <c r="E25" s="53"/>
      <c r="F25" s="53"/>
      <c r="G25" s="53"/>
      <c r="H25" s="53"/>
      <c r="I25" s="54"/>
    </row>
    <row r="26" spans="1:9" ht="13.5" customHeight="1">
      <c r="A26" s="55" t="s">
        <v>44</v>
      </c>
      <c r="B26" s="56"/>
      <c r="C26" s="57"/>
      <c r="D26" s="57"/>
      <c r="E26" s="57"/>
      <c r="F26" s="57"/>
      <c r="G26" s="57"/>
      <c r="H26" s="57"/>
      <c r="I26" s="58"/>
    </row>
    <row r="27" spans="1:9" ht="13.5" customHeight="1">
      <c r="A27" s="59"/>
      <c r="B27" s="60"/>
      <c r="G27" s="61" t="s">
        <v>28</v>
      </c>
      <c r="H27" s="62"/>
      <c r="I27" s="115"/>
    </row>
    <row r="28" spans="1:9" ht="13.5" customHeight="1">
      <c r="A28" s="20"/>
      <c r="B28" s="7"/>
      <c r="G28" s="63" t="s">
        <v>29</v>
      </c>
      <c r="I28" s="116">
        <v>400000</v>
      </c>
    </row>
    <row r="29" spans="1:9" ht="13.5" customHeight="1">
      <c r="A29" s="20"/>
      <c r="B29" s="7"/>
      <c r="G29" s="63" t="s">
        <v>30</v>
      </c>
      <c r="I29" s="116"/>
    </row>
    <row r="30" spans="1:9" ht="13.5" thickBot="1">
      <c r="A30" s="22"/>
      <c r="B30" s="53"/>
      <c r="C30" s="53"/>
      <c r="D30" s="53"/>
      <c r="E30" s="53"/>
      <c r="F30" s="53"/>
      <c r="G30" s="53"/>
      <c r="H30" s="64"/>
      <c r="I30" s="102"/>
    </row>
    <row r="31" spans="1:9" ht="13.5" customHeight="1">
      <c r="A31" s="55" t="s">
        <v>31</v>
      </c>
      <c r="B31" s="56"/>
      <c r="C31" s="65"/>
      <c r="D31" s="65"/>
      <c r="E31" s="65"/>
      <c r="F31" s="65"/>
      <c r="G31" s="65"/>
      <c r="H31" s="65"/>
      <c r="I31" s="100"/>
    </row>
    <row r="32" spans="1:9" ht="13.5" customHeight="1">
      <c r="A32" s="20"/>
      <c r="B32" s="7"/>
      <c r="C32" s="65"/>
      <c r="D32" s="7"/>
      <c r="E32" s="7"/>
      <c r="F32" s="7"/>
      <c r="G32" s="67" t="s">
        <v>32</v>
      </c>
      <c r="H32" s="68"/>
      <c r="I32" s="115"/>
    </row>
    <row r="33" spans="1:9" ht="13.5" customHeight="1">
      <c r="A33" s="20"/>
      <c r="B33" s="7"/>
      <c r="C33" s="7"/>
      <c r="D33" s="7"/>
      <c r="E33" s="7"/>
      <c r="F33" s="7"/>
      <c r="G33" s="69" t="s">
        <v>29</v>
      </c>
      <c r="H33" s="7"/>
      <c r="I33" s="116"/>
    </row>
    <row r="34" spans="1:9" ht="13.5" customHeight="1">
      <c r="A34" s="20"/>
      <c r="B34" s="7"/>
      <c r="C34" s="7"/>
      <c r="D34" s="7"/>
      <c r="E34" s="7"/>
      <c r="F34" s="7"/>
      <c r="G34" s="69" t="s">
        <v>30</v>
      </c>
      <c r="H34" s="7"/>
      <c r="I34" s="116"/>
    </row>
    <row r="35" spans="1:9" ht="13.5" thickBot="1">
      <c r="A35" s="22"/>
      <c r="B35" s="53"/>
      <c r="C35" s="53"/>
      <c r="D35" s="53"/>
      <c r="E35" s="53"/>
      <c r="F35" s="53"/>
      <c r="G35" s="53"/>
      <c r="H35" s="64"/>
      <c r="I35" s="103"/>
    </row>
    <row r="36" spans="1:9" ht="13.5" customHeight="1">
      <c r="A36" s="55" t="s">
        <v>33</v>
      </c>
      <c r="B36" s="56"/>
      <c r="C36" s="65"/>
      <c r="D36" s="65"/>
      <c r="E36" s="65"/>
      <c r="F36" s="65"/>
      <c r="G36" s="65"/>
      <c r="H36" s="65"/>
      <c r="I36" s="100"/>
    </row>
    <row r="37" spans="1:9" ht="13.5" customHeight="1">
      <c r="A37" s="5"/>
      <c r="B37" s="6"/>
      <c r="C37" s="7" t="s">
        <v>34</v>
      </c>
      <c r="D37" s="7"/>
      <c r="E37" s="7"/>
      <c r="F37" s="7"/>
      <c r="G37" s="7"/>
      <c r="H37" s="7"/>
      <c r="I37" s="42"/>
    </row>
    <row r="38" spans="1:9" ht="13.5" customHeight="1">
      <c r="A38" s="5"/>
      <c r="B38" s="6"/>
      <c r="C38" s="16"/>
      <c r="D38" s="68"/>
      <c r="E38" s="68"/>
      <c r="F38" s="68"/>
      <c r="G38" s="67" t="s">
        <v>32</v>
      </c>
      <c r="H38" s="68"/>
      <c r="I38" s="115">
        <f>SUM(I27-I32)</f>
        <v>0</v>
      </c>
    </row>
    <row r="39" spans="1:9" ht="13.5" customHeight="1">
      <c r="A39" s="20"/>
      <c r="B39" s="7"/>
      <c r="C39" s="6"/>
      <c r="D39" s="7"/>
      <c r="E39" s="7"/>
      <c r="F39" s="7"/>
      <c r="G39" s="69" t="s">
        <v>29</v>
      </c>
      <c r="H39" s="7"/>
      <c r="I39" s="115">
        <f>SUM(I28-I33)</f>
        <v>400000</v>
      </c>
    </row>
    <row r="40" spans="1:9" ht="13.5" customHeight="1">
      <c r="A40" s="20"/>
      <c r="B40" s="7"/>
      <c r="C40" s="6"/>
      <c r="D40" s="7"/>
      <c r="E40" s="70"/>
      <c r="F40" s="70"/>
      <c r="G40" s="69" t="s">
        <v>30</v>
      </c>
      <c r="H40" s="7"/>
      <c r="I40" s="115">
        <f>SUM(I29-I34)</f>
        <v>0</v>
      </c>
    </row>
    <row r="41" spans="1:9" ht="13.5" thickBot="1">
      <c r="A41" s="22"/>
      <c r="B41" s="53"/>
      <c r="C41" s="53"/>
      <c r="D41" s="53"/>
      <c r="E41" s="71"/>
      <c r="F41" s="71"/>
      <c r="G41" s="53"/>
      <c r="H41" s="64" t="s">
        <v>26</v>
      </c>
      <c r="I41" s="85">
        <f>SUM(I38:I39:I40)</f>
        <v>400000</v>
      </c>
    </row>
    <row r="42" spans="1:9" ht="13.5" customHeight="1">
      <c r="A42" s="55" t="s">
        <v>35</v>
      </c>
      <c r="B42" s="56"/>
      <c r="C42" s="65"/>
      <c r="D42" s="65"/>
      <c r="E42" s="65"/>
      <c r="F42" s="65"/>
      <c r="G42" s="65"/>
      <c r="H42" s="65"/>
      <c r="I42" s="66"/>
    </row>
    <row r="43" spans="1:9" ht="13.5" customHeight="1">
      <c r="A43" s="20"/>
      <c r="B43" s="7"/>
      <c r="C43" s="72" t="s">
        <v>36</v>
      </c>
      <c r="D43" s="7"/>
      <c r="E43" s="7"/>
      <c r="F43" s="7"/>
      <c r="G43" s="7"/>
      <c r="H43" s="7"/>
      <c r="I43" s="17"/>
    </row>
    <row r="44" spans="1:9" ht="13.5" thickBot="1">
      <c r="A44" s="73" t="s">
        <v>32</v>
      </c>
      <c r="B44" s="74" t="s">
        <v>144</v>
      </c>
      <c r="C44" s="86">
        <f>I38</f>
        <v>0</v>
      </c>
      <c r="D44" s="88" t="s">
        <v>145</v>
      </c>
      <c r="E44" s="87">
        <f>I14</f>
        <v>0</v>
      </c>
      <c r="F44" s="80" t="s">
        <v>46</v>
      </c>
      <c r="G44" s="81" t="e">
        <f>SUM(C44/E44)</f>
        <v>#DIV/0!</v>
      </c>
      <c r="H44" s="89" t="s">
        <v>37</v>
      </c>
      <c r="I44" s="90"/>
    </row>
    <row r="45" spans="1:9" ht="13.5" thickBot="1">
      <c r="A45" s="73" t="s">
        <v>29</v>
      </c>
      <c r="B45" s="74" t="s">
        <v>144</v>
      </c>
      <c r="C45" s="86">
        <f>I39</f>
        <v>400000</v>
      </c>
      <c r="D45" s="88" t="s">
        <v>145</v>
      </c>
      <c r="E45" s="87">
        <f>I18</f>
        <v>400000</v>
      </c>
      <c r="F45" s="80" t="s">
        <v>46</v>
      </c>
      <c r="G45" s="81">
        <f>SUM(C45/E45)</f>
        <v>1</v>
      </c>
      <c r="H45" s="89" t="s">
        <v>37</v>
      </c>
      <c r="I45" s="90"/>
    </row>
    <row r="46" spans="1:9" ht="13.5" thickBot="1">
      <c r="A46" s="73" t="s">
        <v>38</v>
      </c>
      <c r="B46" s="74" t="s">
        <v>144</v>
      </c>
      <c r="C46" s="87">
        <f>I40</f>
        <v>0</v>
      </c>
      <c r="D46" s="88" t="s">
        <v>145</v>
      </c>
      <c r="E46" s="87">
        <f>I22</f>
        <v>0</v>
      </c>
      <c r="F46" s="80" t="s">
        <v>46</v>
      </c>
      <c r="G46" s="81" t="e">
        <f>SUM(C46/E46)</f>
        <v>#DIV/0!</v>
      </c>
      <c r="H46" s="89" t="s">
        <v>37</v>
      </c>
      <c r="I46" s="90"/>
    </row>
    <row r="47" spans="1:9" s="99" customFormat="1" ht="12.75">
      <c r="A47" s="91" t="s">
        <v>45</v>
      </c>
      <c r="B47" s="92"/>
      <c r="C47" s="93"/>
      <c r="D47" s="94"/>
      <c r="E47" s="93"/>
      <c r="F47" s="95"/>
      <c r="G47" s="96"/>
      <c r="H47" s="97"/>
      <c r="I47" s="98"/>
    </row>
    <row r="48" spans="1:9" ht="13.5" customHeight="1">
      <c r="A48" s="77" t="s">
        <v>39</v>
      </c>
      <c r="B48" s="78"/>
      <c r="C48" s="76"/>
      <c r="D48" s="75"/>
      <c r="E48" s="76"/>
      <c r="F48" s="76"/>
      <c r="G48" s="79"/>
      <c r="H48" s="75"/>
      <c r="I48" s="17"/>
    </row>
    <row r="49" spans="1:9" ht="12.75">
      <c r="A49" s="361"/>
      <c r="B49" s="379"/>
      <c r="C49" s="379"/>
      <c r="D49" s="379"/>
      <c r="E49" s="379"/>
      <c r="F49" s="379"/>
      <c r="G49" s="379"/>
      <c r="H49" s="379"/>
      <c r="I49" s="380"/>
    </row>
    <row r="50" spans="1:9" ht="34.5" customHeight="1">
      <c r="A50" s="381"/>
      <c r="B50" s="382"/>
      <c r="C50" s="382"/>
      <c r="D50" s="382"/>
      <c r="E50" s="382"/>
      <c r="F50" s="382"/>
      <c r="G50" s="382"/>
      <c r="H50" s="382"/>
      <c r="I50" s="383"/>
    </row>
  </sheetData>
  <sheetProtection selectLockedCells="1"/>
  <mergeCells count="9">
    <mergeCell ref="A1:I1"/>
    <mergeCell ref="C22:G22"/>
    <mergeCell ref="C23:G23"/>
    <mergeCell ref="A49:I50"/>
    <mergeCell ref="B3:G3"/>
    <mergeCell ref="B4:I4"/>
    <mergeCell ref="E5:G5"/>
    <mergeCell ref="A6:B6"/>
    <mergeCell ref="C6:G6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3"/>
  <sheetViews>
    <sheetView workbookViewId="0" topLeftCell="A28">
      <selection activeCell="A1" sqref="A1:I16384"/>
    </sheetView>
  </sheetViews>
  <sheetFormatPr defaultColWidth="9.140625" defaultRowHeight="12.75"/>
  <cols>
    <col min="1" max="1" width="21.8515625" style="313" customWidth="1"/>
    <col min="2" max="2" width="14.140625" style="313" customWidth="1"/>
    <col min="3" max="3" width="16.28125" style="313" customWidth="1"/>
    <col min="4" max="4" width="11.7109375" style="313" customWidth="1"/>
    <col min="5" max="5" width="11.421875" style="313" customWidth="1"/>
    <col min="6" max="6" width="12.00390625" style="313" customWidth="1"/>
    <col min="7" max="7" width="11.28125" style="313" customWidth="1"/>
    <col min="8" max="8" width="15.28125" style="313" customWidth="1"/>
    <col min="9" max="9" width="15.7109375" style="313" customWidth="1"/>
  </cols>
  <sheetData>
    <row r="2" spans="1:9" ht="12.75">
      <c r="A2" s="350"/>
      <c r="B2" s="350"/>
      <c r="C2" s="351"/>
      <c r="D2" s="351"/>
      <c r="E2" s="351"/>
      <c r="F2" s="351"/>
      <c r="G2" s="350"/>
      <c r="H2" s="350"/>
      <c r="I2" s="350"/>
    </row>
    <row r="3" spans="1:9" ht="12.75">
      <c r="A3" s="360" t="s">
        <v>81</v>
      </c>
      <c r="B3" s="360"/>
      <c r="C3" s="349" t="s">
        <v>82</v>
      </c>
      <c r="D3" s="349"/>
      <c r="E3" s="349"/>
      <c r="F3" s="349"/>
      <c r="G3" s="360" t="s">
        <v>83</v>
      </c>
      <c r="H3" s="360"/>
      <c r="I3" s="360"/>
    </row>
    <row r="4" spans="1:9" ht="36.75" thickBot="1">
      <c r="A4" s="282" t="s">
        <v>84</v>
      </c>
      <c r="B4" s="283" t="s">
        <v>73</v>
      </c>
      <c r="C4" s="356" t="s">
        <v>74</v>
      </c>
      <c r="D4" s="356"/>
      <c r="E4" s="283" t="s">
        <v>75</v>
      </c>
      <c r="F4" s="283" t="s">
        <v>76</v>
      </c>
      <c r="G4" s="283" t="s">
        <v>77</v>
      </c>
      <c r="H4" s="283" t="s">
        <v>78</v>
      </c>
      <c r="I4" s="283" t="s">
        <v>79</v>
      </c>
    </row>
    <row r="5" spans="1:9" ht="13.5" thickTop="1">
      <c r="A5" s="253"/>
      <c r="B5" s="253"/>
      <c r="C5" s="253"/>
      <c r="D5" s="253"/>
      <c r="E5" s="253"/>
      <c r="F5" s="253"/>
      <c r="G5" s="253"/>
      <c r="H5" s="253"/>
      <c r="I5" s="253"/>
    </row>
    <row r="6" spans="1:9" ht="12.75">
      <c r="A6" s="284"/>
      <c r="B6" s="357"/>
      <c r="C6" s="285" t="s">
        <v>10</v>
      </c>
      <c r="D6" s="286"/>
      <c r="E6" s="286"/>
      <c r="F6" s="286"/>
      <c r="G6" s="287">
        <f>SUM(E6-F6)</f>
        <v>0</v>
      </c>
      <c r="H6" s="288" t="e">
        <f>G6/D6</f>
        <v>#DIV/0!</v>
      </c>
      <c r="I6" s="387"/>
    </row>
    <row r="7" spans="1:9" ht="12.75">
      <c r="A7" s="289"/>
      <c r="B7" s="358"/>
      <c r="C7" s="290" t="s">
        <v>135</v>
      </c>
      <c r="D7" s="291"/>
      <c r="E7" s="291"/>
      <c r="F7" s="291"/>
      <c r="G7" s="292"/>
      <c r="H7" s="293" t="e">
        <f>G7/D7</f>
        <v>#DIV/0!</v>
      </c>
      <c r="I7" s="353"/>
    </row>
    <row r="8" spans="1:9" ht="12.75">
      <c r="A8" s="289"/>
      <c r="B8" s="358"/>
      <c r="C8" s="294" t="s">
        <v>136</v>
      </c>
      <c r="D8" s="295"/>
      <c r="E8" s="291"/>
      <c r="F8" s="291"/>
      <c r="G8" s="292">
        <f>SUM(E8-F8)</f>
        <v>0</v>
      </c>
      <c r="H8" s="296" t="e">
        <f>G8/D8</f>
        <v>#DIV/0!</v>
      </c>
      <c r="I8" s="354"/>
    </row>
    <row r="9" spans="1:9" ht="12.75">
      <c r="A9" s="289"/>
      <c r="B9" s="359"/>
      <c r="C9" s="297" t="s">
        <v>137</v>
      </c>
      <c r="D9" s="298"/>
      <c r="E9" s="299"/>
      <c r="F9" s="299"/>
      <c r="G9" s="300"/>
      <c r="H9" s="301"/>
      <c r="I9" s="355"/>
    </row>
    <row r="10" spans="1:9" ht="12.75">
      <c r="A10" s="284"/>
      <c r="B10" s="385"/>
      <c r="C10" s="285" t="s">
        <v>10</v>
      </c>
      <c r="D10" s="299"/>
      <c r="E10" s="299"/>
      <c r="F10" s="299"/>
      <c r="G10" s="300">
        <f>SUM(E10-F10)</f>
        <v>0</v>
      </c>
      <c r="H10" s="302" t="e">
        <f>G10/D10</f>
        <v>#DIV/0!</v>
      </c>
      <c r="I10" s="387"/>
    </row>
    <row r="11" spans="1:9" ht="12.75">
      <c r="A11" s="289"/>
      <c r="B11" s="385"/>
      <c r="C11" s="290" t="s">
        <v>135</v>
      </c>
      <c r="D11" s="291"/>
      <c r="E11" s="291"/>
      <c r="F11" s="291"/>
      <c r="G11" s="292">
        <f>SUM(E11-F11)</f>
        <v>0</v>
      </c>
      <c r="H11" s="293" t="e">
        <f>G11/D11</f>
        <v>#DIV/0!</v>
      </c>
      <c r="I11" s="353"/>
    </row>
    <row r="12" spans="1:9" ht="12.75">
      <c r="A12" s="289"/>
      <c r="B12" s="386"/>
      <c r="C12" s="294" t="s">
        <v>136</v>
      </c>
      <c r="D12" s="291"/>
      <c r="E12" s="291"/>
      <c r="F12" s="291"/>
      <c r="G12" s="303">
        <f>SUM(E12-F12)</f>
        <v>0</v>
      </c>
      <c r="H12" s="293" t="e">
        <f>G12/D12</f>
        <v>#DIV/0!</v>
      </c>
      <c r="I12" s="354"/>
    </row>
    <row r="13" spans="1:9" ht="12.75">
      <c r="A13" s="304"/>
      <c r="B13" s="386"/>
      <c r="C13" s="297" t="s">
        <v>137</v>
      </c>
      <c r="D13" s="299"/>
      <c r="E13" s="299"/>
      <c r="F13" s="299"/>
      <c r="G13" s="305"/>
      <c r="H13" s="302"/>
      <c r="I13" s="355"/>
    </row>
    <row r="14" spans="1:9" ht="12.75">
      <c r="A14" s="289"/>
      <c r="B14" s="385"/>
      <c r="C14" s="285" t="s">
        <v>10</v>
      </c>
      <c r="D14" s="299"/>
      <c r="E14" s="299"/>
      <c r="F14" s="299"/>
      <c r="G14" s="300">
        <f>SUM(E14-F14)</f>
        <v>0</v>
      </c>
      <c r="H14" s="302" t="e">
        <f>G14/D14</f>
        <v>#DIV/0!</v>
      </c>
      <c r="I14" s="387"/>
    </row>
    <row r="15" spans="1:9" ht="12.75">
      <c r="A15" s="281"/>
      <c r="B15" s="385"/>
      <c r="C15" s="290" t="s">
        <v>135</v>
      </c>
      <c r="D15" s="291"/>
      <c r="E15" s="291"/>
      <c r="F15" s="291"/>
      <c r="G15" s="292">
        <f>SUM(E15-F15)</f>
        <v>0</v>
      </c>
      <c r="H15" s="293" t="e">
        <f>G15/D15</f>
        <v>#DIV/0!</v>
      </c>
      <c r="I15" s="353"/>
    </row>
    <row r="16" spans="1:9" ht="12.75">
      <c r="A16" s="281"/>
      <c r="B16" s="386"/>
      <c r="C16" s="294" t="s">
        <v>136</v>
      </c>
      <c r="D16" s="295"/>
      <c r="E16" s="295"/>
      <c r="F16" s="295"/>
      <c r="G16" s="303">
        <f>SUM(E16-F16)</f>
        <v>0</v>
      </c>
      <c r="H16" s="293" t="e">
        <f>G16/D16</f>
        <v>#DIV/0!</v>
      </c>
      <c r="I16" s="354"/>
    </row>
    <row r="17" spans="1:9" ht="12.75">
      <c r="A17" s="304"/>
      <c r="B17" s="386"/>
      <c r="C17" s="297" t="s">
        <v>137</v>
      </c>
      <c r="D17" s="298"/>
      <c r="E17" s="298"/>
      <c r="F17" s="298"/>
      <c r="G17" s="306"/>
      <c r="H17" s="302"/>
      <c r="I17" s="355"/>
    </row>
    <row r="18" spans="1:9" ht="12.75">
      <c r="A18" s="307"/>
      <c r="B18" s="385"/>
      <c r="C18" s="285" t="s">
        <v>10</v>
      </c>
      <c r="D18" s="299"/>
      <c r="E18" s="299"/>
      <c r="F18" s="299"/>
      <c r="G18" s="300">
        <f>SUM(E18-F18)</f>
        <v>0</v>
      </c>
      <c r="H18" s="302" t="e">
        <f>G18/D18</f>
        <v>#DIV/0!</v>
      </c>
      <c r="I18" s="387"/>
    </row>
    <row r="19" spans="1:9" ht="12.75">
      <c r="A19" s="281"/>
      <c r="B19" s="385"/>
      <c r="C19" s="290" t="s">
        <v>135</v>
      </c>
      <c r="D19" s="291"/>
      <c r="E19" s="291"/>
      <c r="F19" s="291"/>
      <c r="G19" s="292">
        <f>SUM(E19-F19)</f>
        <v>0</v>
      </c>
      <c r="H19" s="293" t="e">
        <f>G19/D19</f>
        <v>#DIV/0!</v>
      </c>
      <c r="I19" s="353"/>
    </row>
    <row r="20" spans="1:9" ht="12.75">
      <c r="A20" s="281"/>
      <c r="B20" s="386"/>
      <c r="C20" s="294" t="s">
        <v>136</v>
      </c>
      <c r="D20" s="291"/>
      <c r="E20" s="291"/>
      <c r="F20" s="291"/>
      <c r="G20" s="292">
        <f>SUM(E20-F20)</f>
        <v>0</v>
      </c>
      <c r="H20" s="296" t="e">
        <f>G20/D20</f>
        <v>#DIV/0!</v>
      </c>
      <c r="I20" s="354"/>
    </row>
    <row r="21" spans="1:9" ht="12.75">
      <c r="A21" s="304"/>
      <c r="B21" s="386"/>
      <c r="C21" s="297" t="s">
        <v>137</v>
      </c>
      <c r="D21" s="299"/>
      <c r="E21" s="299"/>
      <c r="F21" s="299"/>
      <c r="G21" s="300"/>
      <c r="H21" s="301"/>
      <c r="I21" s="355"/>
    </row>
    <row r="22" spans="1:9" ht="12.75">
      <c r="A22" s="307"/>
      <c r="B22" s="385"/>
      <c r="C22" s="285" t="s">
        <v>10</v>
      </c>
      <c r="D22" s="299"/>
      <c r="E22" s="299"/>
      <c r="F22" s="299"/>
      <c r="G22" s="300">
        <f>SUM(E22-F22)</f>
        <v>0</v>
      </c>
      <c r="H22" s="302" t="e">
        <f>G22/D22</f>
        <v>#DIV/0!</v>
      </c>
      <c r="I22" s="387"/>
    </row>
    <row r="23" spans="1:9" ht="12.75">
      <c r="A23" s="281"/>
      <c r="B23" s="385"/>
      <c r="C23" s="290" t="s">
        <v>135</v>
      </c>
      <c r="D23" s="291"/>
      <c r="E23" s="291"/>
      <c r="F23" s="291"/>
      <c r="G23" s="292">
        <f>SUM(E23-F23)</f>
        <v>0</v>
      </c>
      <c r="H23" s="288" t="e">
        <f>G23/D23</f>
        <v>#DIV/0!</v>
      </c>
      <c r="I23" s="353"/>
    </row>
    <row r="24" spans="1:9" ht="12.75">
      <c r="A24" s="281"/>
      <c r="B24" s="386"/>
      <c r="C24" s="294" t="s">
        <v>136</v>
      </c>
      <c r="D24" s="291"/>
      <c r="E24" s="291"/>
      <c r="F24" s="291"/>
      <c r="G24" s="303">
        <f>SUM(E24-F24)</f>
        <v>0</v>
      </c>
      <c r="H24" s="293" t="e">
        <f>G24/D24</f>
        <v>#DIV/0!</v>
      </c>
      <c r="I24" s="354"/>
    </row>
    <row r="25" spans="1:9" ht="12.75">
      <c r="A25" s="304"/>
      <c r="B25" s="386"/>
      <c r="C25" s="297" t="s">
        <v>137</v>
      </c>
      <c r="D25" s="299"/>
      <c r="E25" s="299"/>
      <c r="F25" s="299"/>
      <c r="G25" s="306"/>
      <c r="H25" s="302"/>
      <c r="I25" s="355"/>
    </row>
    <row r="26" spans="1:9" ht="12.75">
      <c r="A26" s="307"/>
      <c r="B26" s="385"/>
      <c r="C26" s="285" t="s">
        <v>10</v>
      </c>
      <c r="D26" s="299"/>
      <c r="E26" s="299"/>
      <c r="F26" s="299"/>
      <c r="G26" s="300">
        <f>SUM(E26-F26)</f>
        <v>0</v>
      </c>
      <c r="H26" s="302" t="e">
        <f>G26/D26</f>
        <v>#DIV/0!</v>
      </c>
      <c r="I26" s="387"/>
    </row>
    <row r="27" spans="1:9" ht="12.75">
      <c r="A27" s="281"/>
      <c r="B27" s="385"/>
      <c r="C27" s="290" t="s">
        <v>135</v>
      </c>
      <c r="D27" s="291"/>
      <c r="E27" s="291"/>
      <c r="F27" s="291"/>
      <c r="G27" s="292">
        <f>SUM(E27-F27)</f>
        <v>0</v>
      </c>
      <c r="H27" s="293" t="e">
        <f>G27/D27</f>
        <v>#DIV/0!</v>
      </c>
      <c r="I27" s="353"/>
    </row>
    <row r="28" spans="1:9" ht="12.75">
      <c r="A28" s="281"/>
      <c r="B28" s="386"/>
      <c r="C28" s="294" t="s">
        <v>136</v>
      </c>
      <c r="D28" s="291"/>
      <c r="E28" s="291"/>
      <c r="F28" s="291"/>
      <c r="G28" s="292">
        <f>SUM(E28-F28)</f>
        <v>0</v>
      </c>
      <c r="H28" s="296" t="e">
        <f>G28/D28</f>
        <v>#DIV/0!</v>
      </c>
      <c r="I28" s="354"/>
    </row>
    <row r="29" spans="1:9" ht="12.75">
      <c r="A29" s="304"/>
      <c r="B29" s="386"/>
      <c r="C29" s="297" t="s">
        <v>137</v>
      </c>
      <c r="D29" s="299"/>
      <c r="E29" s="299"/>
      <c r="F29" s="299"/>
      <c r="G29" s="300"/>
      <c r="H29" s="301"/>
      <c r="I29" s="355"/>
    </row>
    <row r="30" spans="1:9" ht="12.75">
      <c r="A30" s="307"/>
      <c r="B30" s="385"/>
      <c r="C30" s="285" t="s">
        <v>10</v>
      </c>
      <c r="D30" s="299"/>
      <c r="E30" s="299"/>
      <c r="F30" s="299"/>
      <c r="G30" s="300">
        <f>SUM(E30-F30)</f>
        <v>0</v>
      </c>
      <c r="H30" s="302" t="e">
        <f>G30/D30</f>
        <v>#DIV/0!</v>
      </c>
      <c r="I30" s="387"/>
    </row>
    <row r="31" spans="1:9" ht="12.75">
      <c r="A31" s="281"/>
      <c r="B31" s="385"/>
      <c r="C31" s="290" t="s">
        <v>135</v>
      </c>
      <c r="D31" s="291"/>
      <c r="E31" s="291"/>
      <c r="F31" s="291"/>
      <c r="G31" s="292">
        <f>SUM(E31-F31)</f>
        <v>0</v>
      </c>
      <c r="H31" s="293" t="e">
        <f>G31/D31</f>
        <v>#DIV/0!</v>
      </c>
      <c r="I31" s="353"/>
    </row>
    <row r="32" spans="1:9" ht="12.75">
      <c r="A32" s="281"/>
      <c r="B32" s="386"/>
      <c r="C32" s="294" t="s">
        <v>136</v>
      </c>
      <c r="D32" s="291"/>
      <c r="E32" s="291"/>
      <c r="F32" s="291"/>
      <c r="G32" s="292">
        <f>SUM(E32-F32)</f>
        <v>0</v>
      </c>
      <c r="H32" s="296" t="e">
        <f>G32/D32</f>
        <v>#DIV/0!</v>
      </c>
      <c r="I32" s="354"/>
    </row>
    <row r="33" spans="1:9" ht="12.75">
      <c r="A33" s="304"/>
      <c r="B33" s="386"/>
      <c r="C33" s="297" t="s">
        <v>137</v>
      </c>
      <c r="D33" s="299"/>
      <c r="E33" s="299"/>
      <c r="F33" s="299"/>
      <c r="G33" s="300"/>
      <c r="H33" s="301"/>
      <c r="I33" s="355"/>
    </row>
    <row r="34" spans="1:9" ht="12.75">
      <c r="A34" s="307"/>
      <c r="B34" s="385"/>
      <c r="C34" s="285" t="s">
        <v>10</v>
      </c>
      <c r="D34" s="299"/>
      <c r="E34" s="299"/>
      <c r="F34" s="299"/>
      <c r="G34" s="300">
        <f>SUM(E34-F34)</f>
        <v>0</v>
      </c>
      <c r="H34" s="302" t="e">
        <f>G34/D34</f>
        <v>#DIV/0!</v>
      </c>
      <c r="I34" s="387"/>
    </row>
    <row r="35" spans="1:9" ht="12.75">
      <c r="A35" s="281"/>
      <c r="B35" s="385"/>
      <c r="C35" s="290" t="s">
        <v>135</v>
      </c>
      <c r="D35" s="291"/>
      <c r="E35" s="291"/>
      <c r="F35" s="291"/>
      <c r="G35" s="292">
        <f>SUM(E35-F35)</f>
        <v>0</v>
      </c>
      <c r="H35" s="293" t="e">
        <f>G35/D35</f>
        <v>#DIV/0!</v>
      </c>
      <c r="I35" s="353"/>
    </row>
    <row r="36" spans="1:9" ht="12.75">
      <c r="A36" s="281"/>
      <c r="B36" s="386"/>
      <c r="C36" s="294" t="s">
        <v>136</v>
      </c>
      <c r="D36" s="291"/>
      <c r="E36" s="291"/>
      <c r="F36" s="291"/>
      <c r="G36" s="292">
        <f>SUM(E36-F36)</f>
        <v>0</v>
      </c>
      <c r="H36" s="296" t="e">
        <f>G36/D36</f>
        <v>#DIV/0!</v>
      </c>
      <c r="I36" s="354"/>
    </row>
    <row r="37" spans="1:9" ht="12.75">
      <c r="A37" s="304"/>
      <c r="B37" s="386"/>
      <c r="C37" s="297" t="s">
        <v>137</v>
      </c>
      <c r="D37" s="299"/>
      <c r="E37" s="299"/>
      <c r="F37" s="299"/>
      <c r="G37" s="300"/>
      <c r="H37" s="301"/>
      <c r="I37" s="355"/>
    </row>
    <row r="38" spans="1:9" ht="12.75">
      <c r="A38" s="307"/>
      <c r="B38" s="385"/>
      <c r="C38" s="285" t="s">
        <v>10</v>
      </c>
      <c r="D38" s="299"/>
      <c r="E38" s="299"/>
      <c r="F38" s="299"/>
      <c r="G38" s="300">
        <f>SUM(E38-F38)</f>
        <v>0</v>
      </c>
      <c r="H38" s="302" t="e">
        <f>G38/D38</f>
        <v>#DIV/0!</v>
      </c>
      <c r="I38" s="387"/>
    </row>
    <row r="39" spans="1:9" ht="12.75">
      <c r="A39" s="281"/>
      <c r="B39" s="385"/>
      <c r="C39" s="290" t="s">
        <v>135</v>
      </c>
      <c r="D39" s="291"/>
      <c r="E39" s="291"/>
      <c r="F39" s="291"/>
      <c r="G39" s="292">
        <f>SUM(E39-F39)</f>
        <v>0</v>
      </c>
      <c r="H39" s="293" t="e">
        <f>G39/D39</f>
        <v>#DIV/0!</v>
      </c>
      <c r="I39" s="353"/>
    </row>
    <row r="40" spans="1:9" ht="12.75">
      <c r="A40" s="281"/>
      <c r="B40" s="386"/>
      <c r="C40" s="294" t="s">
        <v>136</v>
      </c>
      <c r="D40" s="291"/>
      <c r="E40" s="291"/>
      <c r="F40" s="291"/>
      <c r="G40" s="292">
        <f>SUM(E40-F40)</f>
        <v>0</v>
      </c>
      <c r="H40" s="296" t="e">
        <f>G40/D40</f>
        <v>#DIV/0!</v>
      </c>
      <c r="I40" s="354"/>
    </row>
    <row r="41" spans="1:9" ht="12.75">
      <c r="A41" s="308"/>
      <c r="B41" s="386"/>
      <c r="C41" s="297" t="s">
        <v>137</v>
      </c>
      <c r="D41" s="299"/>
      <c r="E41" s="299"/>
      <c r="F41" s="299"/>
      <c r="G41" s="300"/>
      <c r="H41" s="301"/>
      <c r="I41" s="355"/>
    </row>
    <row r="42" spans="1:9" ht="12.75">
      <c r="A42" s="309"/>
      <c r="B42" s="253"/>
      <c r="C42" s="310" t="s">
        <v>80</v>
      </c>
      <c r="D42" s="299">
        <f>SUM(D6:D41)</f>
        <v>0</v>
      </c>
      <c r="E42" s="299">
        <f>SUM(E6:E41)</f>
        <v>0</v>
      </c>
      <c r="F42" s="299">
        <f>SUM(F6:F41)</f>
        <v>0</v>
      </c>
      <c r="G42" s="300">
        <f>SUM(E42-F42)</f>
        <v>0</v>
      </c>
      <c r="H42" s="302" t="e">
        <f>G42/D42</f>
        <v>#DIV/0!</v>
      </c>
      <c r="I42" s="253"/>
    </row>
    <row r="44" spans="1:9" ht="36.75" thickBot="1">
      <c r="A44" s="282" t="s">
        <v>84</v>
      </c>
      <c r="B44" s="283" t="s">
        <v>73</v>
      </c>
      <c r="C44" s="356" t="s">
        <v>74</v>
      </c>
      <c r="D44" s="356"/>
      <c r="E44" s="283" t="s">
        <v>75</v>
      </c>
      <c r="F44" s="283" t="s">
        <v>76</v>
      </c>
      <c r="G44" s="283" t="s">
        <v>77</v>
      </c>
      <c r="H44" s="283" t="s">
        <v>78</v>
      </c>
      <c r="I44" s="283" t="s">
        <v>79</v>
      </c>
    </row>
    <row r="45" spans="1:9" ht="13.5" thickTop="1">
      <c r="A45" s="253"/>
      <c r="B45" s="253"/>
      <c r="C45" s="253"/>
      <c r="D45" s="253"/>
      <c r="E45" s="253"/>
      <c r="F45" s="253"/>
      <c r="G45" s="253"/>
      <c r="H45" s="253"/>
      <c r="I45" s="253"/>
    </row>
    <row r="46" spans="1:9" ht="12.75">
      <c r="A46" s="284"/>
      <c r="B46" s="357"/>
      <c r="C46" s="285" t="s">
        <v>10</v>
      </c>
      <c r="D46" s="286"/>
      <c r="E46" s="286"/>
      <c r="F46" s="286"/>
      <c r="G46" s="287">
        <f>SUM(E46-F46)</f>
        <v>0</v>
      </c>
      <c r="H46" s="288" t="e">
        <f>G46/D46</f>
        <v>#DIV/0!</v>
      </c>
      <c r="I46" s="387"/>
    </row>
    <row r="47" spans="1:9" ht="12.75">
      <c r="A47" s="289"/>
      <c r="B47" s="358"/>
      <c r="C47" s="290" t="s">
        <v>135</v>
      </c>
      <c r="D47" s="291"/>
      <c r="E47" s="291"/>
      <c r="F47" s="291"/>
      <c r="G47" s="292">
        <f>SUM(E47-F47)</f>
        <v>0</v>
      </c>
      <c r="H47" s="293" t="e">
        <f>G47/D47</f>
        <v>#DIV/0!</v>
      </c>
      <c r="I47" s="353"/>
    </row>
    <row r="48" spans="1:9" ht="12.75">
      <c r="A48" s="289"/>
      <c r="B48" s="358"/>
      <c r="C48" s="294" t="s">
        <v>136</v>
      </c>
      <c r="D48" s="295"/>
      <c r="E48" s="291"/>
      <c r="F48" s="291"/>
      <c r="G48" s="292">
        <f>SUM(E48-F48)</f>
        <v>0</v>
      </c>
      <c r="H48" s="296" t="e">
        <f>G48/D48</f>
        <v>#DIV/0!</v>
      </c>
      <c r="I48" s="354"/>
    </row>
    <row r="49" spans="1:9" ht="12.75">
      <c r="A49" s="289"/>
      <c r="B49" s="359"/>
      <c r="C49" s="297" t="s">
        <v>137</v>
      </c>
      <c r="D49" s="298"/>
      <c r="E49" s="299"/>
      <c r="F49" s="299"/>
      <c r="G49" s="300"/>
      <c r="H49" s="301"/>
      <c r="I49" s="355"/>
    </row>
    <row r="50" spans="1:9" ht="12.75">
      <c r="A50" s="284"/>
      <c r="B50" s="385"/>
      <c r="C50" s="285" t="s">
        <v>10</v>
      </c>
      <c r="D50" s="299"/>
      <c r="E50" s="299"/>
      <c r="F50" s="299"/>
      <c r="G50" s="300">
        <f>SUM(E50-F50)</f>
        <v>0</v>
      </c>
      <c r="H50" s="302" t="e">
        <f>G50/D50</f>
        <v>#DIV/0!</v>
      </c>
      <c r="I50" s="387"/>
    </row>
    <row r="51" spans="1:9" ht="12.75">
      <c r="A51" s="289"/>
      <c r="B51" s="385"/>
      <c r="C51" s="290" t="s">
        <v>135</v>
      </c>
      <c r="D51" s="291"/>
      <c r="E51" s="291"/>
      <c r="F51" s="291"/>
      <c r="G51" s="292">
        <f>SUM(E51-F51)</f>
        <v>0</v>
      </c>
      <c r="H51" s="293" t="e">
        <f>G51/D51</f>
        <v>#DIV/0!</v>
      </c>
      <c r="I51" s="353"/>
    </row>
    <row r="52" spans="1:9" ht="12.75">
      <c r="A52" s="289"/>
      <c r="B52" s="386"/>
      <c r="C52" s="294" t="s">
        <v>136</v>
      </c>
      <c r="D52" s="291"/>
      <c r="E52" s="291"/>
      <c r="F52" s="291"/>
      <c r="G52" s="303">
        <f>SUM(E52-F52)</f>
        <v>0</v>
      </c>
      <c r="H52" s="293" t="e">
        <f>G52/D52</f>
        <v>#DIV/0!</v>
      </c>
      <c r="I52" s="354"/>
    </row>
    <row r="53" spans="1:9" ht="12.75">
      <c r="A53" s="304"/>
      <c r="B53" s="386"/>
      <c r="C53" s="297" t="s">
        <v>137</v>
      </c>
      <c r="D53" s="299"/>
      <c r="E53" s="299"/>
      <c r="F53" s="299"/>
      <c r="G53" s="305"/>
      <c r="H53" s="302"/>
      <c r="I53" s="355"/>
    </row>
    <row r="54" spans="1:9" ht="12.75">
      <c r="A54" s="289"/>
      <c r="B54" s="385"/>
      <c r="C54" s="285" t="s">
        <v>10</v>
      </c>
      <c r="D54" s="299"/>
      <c r="E54" s="299"/>
      <c r="F54" s="299"/>
      <c r="G54" s="300">
        <f>SUM(E54-F54)</f>
        <v>0</v>
      </c>
      <c r="H54" s="302" t="e">
        <f>G54/D54</f>
        <v>#DIV/0!</v>
      </c>
      <c r="I54" s="387"/>
    </row>
    <row r="55" spans="1:9" ht="12.75">
      <c r="A55" s="281"/>
      <c r="B55" s="385"/>
      <c r="C55" s="290" t="s">
        <v>135</v>
      </c>
      <c r="D55" s="291"/>
      <c r="E55" s="291"/>
      <c r="F55" s="291"/>
      <c r="G55" s="292">
        <f>SUM(E55-F55)</f>
        <v>0</v>
      </c>
      <c r="H55" s="293" t="e">
        <f>G55/D55</f>
        <v>#DIV/0!</v>
      </c>
      <c r="I55" s="353"/>
    </row>
    <row r="56" spans="1:9" ht="12.75">
      <c r="A56" s="281"/>
      <c r="B56" s="386"/>
      <c r="C56" s="294" t="s">
        <v>136</v>
      </c>
      <c r="D56" s="295"/>
      <c r="E56" s="295"/>
      <c r="F56" s="295"/>
      <c r="G56" s="303">
        <f>SUM(E56-F56)</f>
        <v>0</v>
      </c>
      <c r="H56" s="293" t="e">
        <f>G56/D56</f>
        <v>#DIV/0!</v>
      </c>
      <c r="I56" s="354"/>
    </row>
    <row r="57" spans="1:9" ht="12.75">
      <c r="A57" s="304"/>
      <c r="B57" s="386"/>
      <c r="C57" s="297" t="s">
        <v>137</v>
      </c>
      <c r="D57" s="298"/>
      <c r="E57" s="298"/>
      <c r="F57" s="298"/>
      <c r="G57" s="306"/>
      <c r="H57" s="302"/>
      <c r="I57" s="355"/>
    </row>
    <row r="58" spans="1:9" ht="12.75">
      <c r="A58" s="307"/>
      <c r="B58" s="385"/>
      <c r="C58" s="285" t="s">
        <v>10</v>
      </c>
      <c r="D58" s="299"/>
      <c r="E58" s="299"/>
      <c r="F58" s="299"/>
      <c r="G58" s="300">
        <f>SUM(E58-F58)</f>
        <v>0</v>
      </c>
      <c r="H58" s="302" t="e">
        <f>G58/D58</f>
        <v>#DIV/0!</v>
      </c>
      <c r="I58" s="387"/>
    </row>
    <row r="59" spans="1:9" ht="12.75">
      <c r="A59" s="281"/>
      <c r="B59" s="385"/>
      <c r="C59" s="290" t="s">
        <v>135</v>
      </c>
      <c r="D59" s="291"/>
      <c r="E59" s="291"/>
      <c r="F59" s="291"/>
      <c r="G59" s="292">
        <f>SUM(E59-F59)</f>
        <v>0</v>
      </c>
      <c r="H59" s="293" t="e">
        <f>G59/D59</f>
        <v>#DIV/0!</v>
      </c>
      <c r="I59" s="353"/>
    </row>
    <row r="60" spans="1:9" ht="12.75">
      <c r="A60" s="281"/>
      <c r="B60" s="386"/>
      <c r="C60" s="294" t="s">
        <v>136</v>
      </c>
      <c r="D60" s="291"/>
      <c r="E60" s="291"/>
      <c r="F60" s="291"/>
      <c r="G60" s="292">
        <f>SUM(E60-F60)</f>
        <v>0</v>
      </c>
      <c r="H60" s="296" t="e">
        <f>G60/D60</f>
        <v>#DIV/0!</v>
      </c>
      <c r="I60" s="354"/>
    </row>
    <row r="61" spans="1:9" ht="12.75">
      <c r="A61" s="304"/>
      <c r="B61" s="386"/>
      <c r="C61" s="297" t="s">
        <v>137</v>
      </c>
      <c r="D61" s="299"/>
      <c r="E61" s="299"/>
      <c r="F61" s="299"/>
      <c r="G61" s="300"/>
      <c r="H61" s="301"/>
      <c r="I61" s="355"/>
    </row>
    <row r="62" spans="1:9" ht="12.75">
      <c r="A62" s="307"/>
      <c r="B62" s="385"/>
      <c r="C62" s="285" t="s">
        <v>10</v>
      </c>
      <c r="D62" s="299"/>
      <c r="E62" s="299"/>
      <c r="F62" s="299"/>
      <c r="G62" s="300">
        <f>SUM(E62-F62)</f>
        <v>0</v>
      </c>
      <c r="H62" s="302" t="e">
        <f>G62/D62</f>
        <v>#DIV/0!</v>
      </c>
      <c r="I62" s="387"/>
    </row>
    <row r="63" spans="1:9" ht="12.75">
      <c r="A63" s="281"/>
      <c r="B63" s="385"/>
      <c r="C63" s="290" t="s">
        <v>135</v>
      </c>
      <c r="D63" s="291"/>
      <c r="E63" s="291"/>
      <c r="F63" s="291"/>
      <c r="G63" s="292">
        <f>SUM(E63-F63)</f>
        <v>0</v>
      </c>
      <c r="H63" s="288" t="e">
        <f>G63/D63</f>
        <v>#DIV/0!</v>
      </c>
      <c r="I63" s="353"/>
    </row>
    <row r="64" spans="1:9" ht="12.75">
      <c r="A64" s="281"/>
      <c r="B64" s="386"/>
      <c r="C64" s="294" t="s">
        <v>136</v>
      </c>
      <c r="D64" s="291"/>
      <c r="E64" s="291"/>
      <c r="F64" s="291"/>
      <c r="G64" s="303">
        <f>SUM(E64-F64)</f>
        <v>0</v>
      </c>
      <c r="H64" s="293" t="e">
        <f>G64/D64</f>
        <v>#DIV/0!</v>
      </c>
      <c r="I64" s="354"/>
    </row>
    <row r="65" spans="1:9" ht="12.75">
      <c r="A65" s="304"/>
      <c r="B65" s="386"/>
      <c r="C65" s="297" t="s">
        <v>137</v>
      </c>
      <c r="D65" s="299"/>
      <c r="E65" s="299"/>
      <c r="F65" s="299"/>
      <c r="G65" s="306"/>
      <c r="H65" s="302"/>
      <c r="I65" s="355"/>
    </row>
    <row r="66" spans="1:9" ht="12.75">
      <c r="A66" s="307"/>
      <c r="B66" s="385"/>
      <c r="C66" s="285" t="s">
        <v>10</v>
      </c>
      <c r="D66" s="299"/>
      <c r="E66" s="299"/>
      <c r="F66" s="299"/>
      <c r="G66" s="300">
        <f>SUM(E66-F66)</f>
        <v>0</v>
      </c>
      <c r="H66" s="302" t="e">
        <f>G66/D66</f>
        <v>#DIV/0!</v>
      </c>
      <c r="I66" s="387"/>
    </row>
    <row r="67" spans="1:9" ht="12.75">
      <c r="A67" s="281"/>
      <c r="B67" s="385"/>
      <c r="C67" s="290" t="s">
        <v>135</v>
      </c>
      <c r="D67" s="291"/>
      <c r="E67" s="291"/>
      <c r="F67" s="291"/>
      <c r="G67" s="292">
        <f>SUM(E67-F67)</f>
        <v>0</v>
      </c>
      <c r="H67" s="293" t="e">
        <f>G67/D67</f>
        <v>#DIV/0!</v>
      </c>
      <c r="I67" s="353"/>
    </row>
    <row r="68" spans="1:9" ht="12.75">
      <c r="A68" s="281"/>
      <c r="B68" s="386"/>
      <c r="C68" s="294" t="s">
        <v>136</v>
      </c>
      <c r="D68" s="291"/>
      <c r="E68" s="291"/>
      <c r="F68" s="291"/>
      <c r="G68" s="292">
        <f>SUM(E68-F68)</f>
        <v>0</v>
      </c>
      <c r="H68" s="296" t="e">
        <f>G68/D68</f>
        <v>#DIV/0!</v>
      </c>
      <c r="I68" s="354"/>
    </row>
    <row r="69" spans="1:9" ht="12.75">
      <c r="A69" s="304"/>
      <c r="B69" s="386"/>
      <c r="C69" s="297" t="s">
        <v>137</v>
      </c>
      <c r="D69" s="299"/>
      <c r="E69" s="299"/>
      <c r="F69" s="299"/>
      <c r="G69" s="300"/>
      <c r="H69" s="301"/>
      <c r="I69" s="355"/>
    </row>
    <row r="70" spans="1:9" ht="12.75">
      <c r="A70" s="307"/>
      <c r="B70" s="385"/>
      <c r="C70" s="285" t="s">
        <v>10</v>
      </c>
      <c r="D70" s="299"/>
      <c r="E70" s="299"/>
      <c r="F70" s="299"/>
      <c r="G70" s="300">
        <f>SUM(E70-F70)</f>
        <v>0</v>
      </c>
      <c r="H70" s="302" t="e">
        <f>G70/D70</f>
        <v>#DIV/0!</v>
      </c>
      <c r="I70" s="387"/>
    </row>
    <row r="71" spans="1:9" ht="12.75">
      <c r="A71" s="281"/>
      <c r="B71" s="385"/>
      <c r="C71" s="290" t="s">
        <v>135</v>
      </c>
      <c r="D71" s="291"/>
      <c r="E71" s="291"/>
      <c r="F71" s="291"/>
      <c r="G71" s="292">
        <f>SUM(E71-F71)</f>
        <v>0</v>
      </c>
      <c r="H71" s="293" t="e">
        <f>G71/D71</f>
        <v>#DIV/0!</v>
      </c>
      <c r="I71" s="353"/>
    </row>
    <row r="72" spans="1:9" ht="12.75">
      <c r="A72" s="281"/>
      <c r="B72" s="386"/>
      <c r="C72" s="294" t="s">
        <v>136</v>
      </c>
      <c r="D72" s="291"/>
      <c r="E72" s="291"/>
      <c r="F72" s="291"/>
      <c r="G72" s="292">
        <f>SUM(E72-F72)</f>
        <v>0</v>
      </c>
      <c r="H72" s="296" t="e">
        <f>G72/D72</f>
        <v>#DIV/0!</v>
      </c>
      <c r="I72" s="354"/>
    </row>
    <row r="73" spans="1:9" ht="12.75">
      <c r="A73" s="304"/>
      <c r="B73" s="386"/>
      <c r="C73" s="297" t="s">
        <v>137</v>
      </c>
      <c r="D73" s="299"/>
      <c r="E73" s="299"/>
      <c r="F73" s="299"/>
      <c r="G73" s="300"/>
      <c r="H73" s="301"/>
      <c r="I73" s="355"/>
    </row>
    <row r="74" spans="1:9" ht="12.75">
      <c r="A74" s="307"/>
      <c r="B74" s="385"/>
      <c r="C74" s="285" t="s">
        <v>10</v>
      </c>
      <c r="D74" s="299"/>
      <c r="E74" s="299"/>
      <c r="F74" s="299"/>
      <c r="G74" s="300">
        <f>SUM(E74-F74)</f>
        <v>0</v>
      </c>
      <c r="H74" s="302" t="e">
        <f>G74/D74</f>
        <v>#DIV/0!</v>
      </c>
      <c r="I74" s="387"/>
    </row>
    <row r="75" spans="1:9" ht="12.75">
      <c r="A75" s="281"/>
      <c r="B75" s="385"/>
      <c r="C75" s="290" t="s">
        <v>135</v>
      </c>
      <c r="D75" s="291"/>
      <c r="E75" s="291"/>
      <c r="F75" s="291"/>
      <c r="G75" s="292">
        <f>SUM(E75-F75)</f>
        <v>0</v>
      </c>
      <c r="H75" s="293" t="e">
        <f>G75/D75</f>
        <v>#DIV/0!</v>
      </c>
      <c r="I75" s="353"/>
    </row>
    <row r="76" spans="1:9" ht="12.75">
      <c r="A76" s="281"/>
      <c r="B76" s="386"/>
      <c r="C76" s="294" t="s">
        <v>136</v>
      </c>
      <c r="D76" s="291"/>
      <c r="E76" s="291"/>
      <c r="F76" s="291"/>
      <c r="G76" s="292">
        <f>SUM(E76-F76)</f>
        <v>0</v>
      </c>
      <c r="H76" s="296" t="e">
        <f>G76/D76</f>
        <v>#DIV/0!</v>
      </c>
      <c r="I76" s="354"/>
    </row>
    <row r="77" spans="1:9" ht="12.75">
      <c r="A77" s="304"/>
      <c r="B77" s="386"/>
      <c r="C77" s="297" t="s">
        <v>137</v>
      </c>
      <c r="D77" s="299"/>
      <c r="E77" s="299"/>
      <c r="F77" s="299"/>
      <c r="G77" s="300"/>
      <c r="H77" s="301"/>
      <c r="I77" s="355"/>
    </row>
    <row r="78" spans="1:9" ht="12.75">
      <c r="A78" s="307"/>
      <c r="B78" s="385"/>
      <c r="C78" s="285" t="s">
        <v>10</v>
      </c>
      <c r="D78" s="299"/>
      <c r="E78" s="299"/>
      <c r="F78" s="299"/>
      <c r="G78" s="300">
        <f>SUM(E78-F78)</f>
        <v>0</v>
      </c>
      <c r="H78" s="302" t="e">
        <f>G78/D78</f>
        <v>#DIV/0!</v>
      </c>
      <c r="I78" s="387"/>
    </row>
    <row r="79" spans="1:9" ht="12.75">
      <c r="A79" s="281"/>
      <c r="B79" s="385"/>
      <c r="C79" s="290" t="s">
        <v>135</v>
      </c>
      <c r="D79" s="291"/>
      <c r="E79" s="291"/>
      <c r="F79" s="291"/>
      <c r="G79" s="292">
        <f>SUM(E79-F79)</f>
        <v>0</v>
      </c>
      <c r="H79" s="293" t="e">
        <f>G79/D79</f>
        <v>#DIV/0!</v>
      </c>
      <c r="I79" s="353"/>
    </row>
    <row r="80" spans="1:9" ht="12.75">
      <c r="A80" s="281"/>
      <c r="B80" s="386"/>
      <c r="C80" s="294" t="s">
        <v>136</v>
      </c>
      <c r="D80" s="291"/>
      <c r="E80" s="291"/>
      <c r="F80" s="291"/>
      <c r="G80" s="292">
        <f>SUM(E80-F80)</f>
        <v>0</v>
      </c>
      <c r="H80" s="296" t="e">
        <f>G80/D80</f>
        <v>#DIV/0!</v>
      </c>
      <c r="I80" s="354"/>
    </row>
    <row r="81" spans="1:9" ht="12.75">
      <c r="A81" s="308"/>
      <c r="B81" s="386"/>
      <c r="C81" s="297" t="s">
        <v>137</v>
      </c>
      <c r="D81" s="299"/>
      <c r="E81" s="299"/>
      <c r="F81" s="299"/>
      <c r="G81" s="300"/>
      <c r="H81" s="301"/>
      <c r="I81" s="355"/>
    </row>
    <row r="82" spans="1:9" ht="12.75">
      <c r="A82" s="309"/>
      <c r="B82" s="253"/>
      <c r="C82" s="310" t="s">
        <v>80</v>
      </c>
      <c r="D82" s="299">
        <f>SUM(D46:D81)</f>
        <v>0</v>
      </c>
      <c r="E82" s="299">
        <f>SUM(E46:E81)</f>
        <v>0</v>
      </c>
      <c r="F82" s="299">
        <f>SUM(F46:F81)</f>
        <v>0</v>
      </c>
      <c r="G82" s="300">
        <f>SUM(E82-F82)</f>
        <v>0</v>
      </c>
      <c r="H82" s="302" t="e">
        <f>G82/D82</f>
        <v>#DIV/0!</v>
      </c>
      <c r="I82" s="253"/>
    </row>
    <row r="84" spans="1:9" ht="36.75" thickBot="1">
      <c r="A84" s="282" t="s">
        <v>84</v>
      </c>
      <c r="B84" s="283" t="s">
        <v>73</v>
      </c>
      <c r="C84" s="356" t="s">
        <v>74</v>
      </c>
      <c r="D84" s="356"/>
      <c r="E84" s="283" t="s">
        <v>75</v>
      </c>
      <c r="F84" s="283" t="s">
        <v>76</v>
      </c>
      <c r="G84" s="283" t="s">
        <v>77</v>
      </c>
      <c r="H84" s="283" t="s">
        <v>78</v>
      </c>
      <c r="I84" s="283" t="s">
        <v>79</v>
      </c>
    </row>
    <row r="85" spans="1:9" ht="13.5" thickTop="1">
      <c r="A85" s="253"/>
      <c r="B85" s="253"/>
      <c r="C85" s="253"/>
      <c r="D85" s="253"/>
      <c r="E85" s="253"/>
      <c r="F85" s="253"/>
      <c r="G85" s="253"/>
      <c r="H85" s="253"/>
      <c r="I85" s="253"/>
    </row>
    <row r="86" spans="1:9" ht="12.75">
      <c r="A86" s="284"/>
      <c r="B86" s="357"/>
      <c r="C86" s="285" t="s">
        <v>10</v>
      </c>
      <c r="D86" s="286"/>
      <c r="E86" s="286"/>
      <c r="F86" s="286"/>
      <c r="G86" s="287">
        <f>SUM(E86-F86)</f>
        <v>0</v>
      </c>
      <c r="H86" s="288" t="e">
        <f>G86/D86</f>
        <v>#DIV/0!</v>
      </c>
      <c r="I86" s="387"/>
    </row>
    <row r="87" spans="1:9" ht="12.75">
      <c r="A87" s="289"/>
      <c r="B87" s="358"/>
      <c r="C87" s="290" t="s">
        <v>135</v>
      </c>
      <c r="D87" s="291"/>
      <c r="E87" s="291"/>
      <c r="F87" s="291"/>
      <c r="G87" s="292">
        <f>SUM(E87-F87)</f>
        <v>0</v>
      </c>
      <c r="H87" s="293" t="e">
        <f>G87/D87</f>
        <v>#DIV/0!</v>
      </c>
      <c r="I87" s="353"/>
    </row>
    <row r="88" spans="1:9" ht="12.75">
      <c r="A88" s="289"/>
      <c r="B88" s="358"/>
      <c r="C88" s="294" t="s">
        <v>136</v>
      </c>
      <c r="D88" s="295"/>
      <c r="E88" s="291"/>
      <c r="F88" s="291"/>
      <c r="G88" s="292">
        <f>SUM(E88-F88)</f>
        <v>0</v>
      </c>
      <c r="H88" s="296" t="e">
        <f>G88/D88</f>
        <v>#DIV/0!</v>
      </c>
      <c r="I88" s="354"/>
    </row>
    <row r="89" spans="1:9" ht="12.75">
      <c r="A89" s="289"/>
      <c r="B89" s="359"/>
      <c r="C89" s="297" t="s">
        <v>137</v>
      </c>
      <c r="D89" s="298"/>
      <c r="E89" s="299"/>
      <c r="F89" s="299"/>
      <c r="G89" s="300"/>
      <c r="H89" s="301"/>
      <c r="I89" s="355"/>
    </row>
    <row r="90" spans="1:9" ht="12.75">
      <c r="A90" s="284"/>
      <c r="B90" s="385"/>
      <c r="C90" s="285" t="s">
        <v>10</v>
      </c>
      <c r="D90" s="299"/>
      <c r="E90" s="299"/>
      <c r="F90" s="299"/>
      <c r="G90" s="300">
        <f>SUM(E90-F90)</f>
        <v>0</v>
      </c>
      <c r="H90" s="302" t="e">
        <f>G90/D90</f>
        <v>#DIV/0!</v>
      </c>
      <c r="I90" s="387"/>
    </row>
    <row r="91" spans="1:9" ht="12.75">
      <c r="A91" s="289"/>
      <c r="B91" s="385"/>
      <c r="C91" s="290" t="s">
        <v>135</v>
      </c>
      <c r="D91" s="291"/>
      <c r="E91" s="291"/>
      <c r="F91" s="291"/>
      <c r="G91" s="292">
        <f>SUM(E91-F91)</f>
        <v>0</v>
      </c>
      <c r="H91" s="293" t="e">
        <f>G91/D91</f>
        <v>#DIV/0!</v>
      </c>
      <c r="I91" s="353"/>
    </row>
    <row r="92" spans="1:9" ht="12.75">
      <c r="A92" s="289"/>
      <c r="B92" s="386"/>
      <c r="C92" s="294" t="s">
        <v>136</v>
      </c>
      <c r="D92" s="291"/>
      <c r="E92" s="291"/>
      <c r="F92" s="291"/>
      <c r="G92" s="303">
        <f>SUM(E92-F92)</f>
        <v>0</v>
      </c>
      <c r="H92" s="293" t="e">
        <f>G92/D92</f>
        <v>#DIV/0!</v>
      </c>
      <c r="I92" s="354"/>
    </row>
    <row r="93" spans="1:9" ht="12.75">
      <c r="A93" s="304"/>
      <c r="B93" s="386"/>
      <c r="C93" s="297" t="s">
        <v>137</v>
      </c>
      <c r="D93" s="299"/>
      <c r="E93" s="299"/>
      <c r="F93" s="299"/>
      <c r="G93" s="305"/>
      <c r="H93" s="302"/>
      <c r="I93" s="355"/>
    </row>
    <row r="94" spans="1:9" ht="12.75">
      <c r="A94" s="289"/>
      <c r="B94" s="385"/>
      <c r="C94" s="285" t="s">
        <v>10</v>
      </c>
      <c r="D94" s="299"/>
      <c r="E94" s="299"/>
      <c r="F94" s="299"/>
      <c r="G94" s="300">
        <f>SUM(E94-F94)</f>
        <v>0</v>
      </c>
      <c r="H94" s="302" t="e">
        <f>G94/D94</f>
        <v>#DIV/0!</v>
      </c>
      <c r="I94" s="387"/>
    </row>
    <row r="95" spans="1:9" ht="12.75">
      <c r="A95" s="281"/>
      <c r="B95" s="385"/>
      <c r="C95" s="290" t="s">
        <v>135</v>
      </c>
      <c r="D95" s="291"/>
      <c r="E95" s="291"/>
      <c r="F95" s="291"/>
      <c r="G95" s="292">
        <f>SUM(E95-F95)</f>
        <v>0</v>
      </c>
      <c r="H95" s="293" t="e">
        <f>G95/D95</f>
        <v>#DIV/0!</v>
      </c>
      <c r="I95" s="353"/>
    </row>
    <row r="96" spans="1:9" ht="12.75">
      <c r="A96" s="281"/>
      <c r="B96" s="386"/>
      <c r="C96" s="294" t="s">
        <v>136</v>
      </c>
      <c r="D96" s="295"/>
      <c r="E96" s="295"/>
      <c r="F96" s="295"/>
      <c r="G96" s="303">
        <f>SUM(E96-F96)</f>
        <v>0</v>
      </c>
      <c r="H96" s="293" t="e">
        <f>G96/D96</f>
        <v>#DIV/0!</v>
      </c>
      <c r="I96" s="354"/>
    </row>
    <row r="97" spans="1:9" ht="12.75">
      <c r="A97" s="304"/>
      <c r="B97" s="386"/>
      <c r="C97" s="297" t="s">
        <v>137</v>
      </c>
      <c r="D97" s="298"/>
      <c r="E97" s="298"/>
      <c r="F97" s="298"/>
      <c r="G97" s="306"/>
      <c r="H97" s="302"/>
      <c r="I97" s="355"/>
    </row>
    <row r="98" spans="1:9" ht="12.75">
      <c r="A98" s="307"/>
      <c r="B98" s="385"/>
      <c r="C98" s="285" t="s">
        <v>10</v>
      </c>
      <c r="D98" s="299"/>
      <c r="E98" s="299"/>
      <c r="F98" s="299"/>
      <c r="G98" s="300">
        <f>SUM(E98-F98)</f>
        <v>0</v>
      </c>
      <c r="H98" s="302" t="e">
        <f>G98/D98</f>
        <v>#DIV/0!</v>
      </c>
      <c r="I98" s="387"/>
    </row>
    <row r="99" spans="1:9" ht="12.75">
      <c r="A99" s="281"/>
      <c r="B99" s="385"/>
      <c r="C99" s="290" t="s">
        <v>135</v>
      </c>
      <c r="D99" s="291"/>
      <c r="E99" s="291"/>
      <c r="F99" s="291"/>
      <c r="G99" s="292">
        <f>SUM(E99-F99)</f>
        <v>0</v>
      </c>
      <c r="H99" s="293" t="e">
        <f>G99/D99</f>
        <v>#DIV/0!</v>
      </c>
      <c r="I99" s="353"/>
    </row>
    <row r="100" spans="1:9" ht="12.75">
      <c r="A100" s="281"/>
      <c r="B100" s="386"/>
      <c r="C100" s="294" t="s">
        <v>136</v>
      </c>
      <c r="D100" s="291"/>
      <c r="E100" s="291"/>
      <c r="F100" s="291"/>
      <c r="G100" s="292">
        <f>SUM(E100-F100)</f>
        <v>0</v>
      </c>
      <c r="H100" s="296" t="e">
        <f>G100/D100</f>
        <v>#DIV/0!</v>
      </c>
      <c r="I100" s="354"/>
    </row>
    <row r="101" spans="1:9" ht="12.75">
      <c r="A101" s="304"/>
      <c r="B101" s="386"/>
      <c r="C101" s="297" t="s">
        <v>137</v>
      </c>
      <c r="D101" s="299"/>
      <c r="E101" s="299"/>
      <c r="F101" s="299"/>
      <c r="G101" s="300"/>
      <c r="H101" s="301"/>
      <c r="I101" s="355"/>
    </row>
    <row r="102" spans="1:9" ht="12.75">
      <c r="A102" s="307"/>
      <c r="B102" s="385"/>
      <c r="C102" s="285" t="s">
        <v>10</v>
      </c>
      <c r="D102" s="299"/>
      <c r="E102" s="299"/>
      <c r="F102" s="299"/>
      <c r="G102" s="300">
        <f>SUM(E102-F102)</f>
        <v>0</v>
      </c>
      <c r="H102" s="302" t="e">
        <f>G102/D102</f>
        <v>#DIV/0!</v>
      </c>
      <c r="I102" s="387"/>
    </row>
    <row r="103" spans="1:9" ht="12.75">
      <c r="A103" s="281"/>
      <c r="B103" s="385"/>
      <c r="C103" s="290" t="s">
        <v>135</v>
      </c>
      <c r="D103" s="291"/>
      <c r="E103" s="291"/>
      <c r="F103" s="291"/>
      <c r="G103" s="292">
        <f>SUM(E103-F103)</f>
        <v>0</v>
      </c>
      <c r="H103" s="288" t="e">
        <f>G103/D103</f>
        <v>#DIV/0!</v>
      </c>
      <c r="I103" s="353"/>
    </row>
    <row r="104" spans="1:9" ht="12.75">
      <c r="A104" s="281"/>
      <c r="B104" s="386"/>
      <c r="C104" s="294" t="s">
        <v>136</v>
      </c>
      <c r="D104" s="291"/>
      <c r="E104" s="291"/>
      <c r="F104" s="291"/>
      <c r="G104" s="303">
        <f>SUM(E104-F104)</f>
        <v>0</v>
      </c>
      <c r="H104" s="293" t="e">
        <f>G104/D104</f>
        <v>#DIV/0!</v>
      </c>
      <c r="I104" s="354"/>
    </row>
    <row r="105" spans="1:9" ht="12.75">
      <c r="A105" s="304"/>
      <c r="B105" s="386"/>
      <c r="C105" s="297" t="s">
        <v>137</v>
      </c>
      <c r="D105" s="299"/>
      <c r="E105" s="299"/>
      <c r="F105" s="299"/>
      <c r="G105" s="306"/>
      <c r="H105" s="302"/>
      <c r="I105" s="355"/>
    </row>
    <row r="106" spans="1:9" ht="12.75">
      <c r="A106" s="307"/>
      <c r="B106" s="385"/>
      <c r="C106" s="285" t="s">
        <v>10</v>
      </c>
      <c r="D106" s="299"/>
      <c r="E106" s="299"/>
      <c r="F106" s="299"/>
      <c r="G106" s="300">
        <f>SUM(E106-F106)</f>
        <v>0</v>
      </c>
      <c r="H106" s="302" t="e">
        <f>G106/D106</f>
        <v>#DIV/0!</v>
      </c>
      <c r="I106" s="387"/>
    </row>
    <row r="107" spans="1:9" ht="12.75">
      <c r="A107" s="281"/>
      <c r="B107" s="385"/>
      <c r="C107" s="290" t="s">
        <v>135</v>
      </c>
      <c r="D107" s="291"/>
      <c r="E107" s="291"/>
      <c r="F107" s="291"/>
      <c r="G107" s="292">
        <f>SUM(E107-F107)</f>
        <v>0</v>
      </c>
      <c r="H107" s="293" t="e">
        <f>G107/D107</f>
        <v>#DIV/0!</v>
      </c>
      <c r="I107" s="353"/>
    </row>
    <row r="108" spans="1:9" ht="12.75">
      <c r="A108" s="281"/>
      <c r="B108" s="386"/>
      <c r="C108" s="294" t="s">
        <v>136</v>
      </c>
      <c r="D108" s="291"/>
      <c r="E108" s="291"/>
      <c r="F108" s="291"/>
      <c r="G108" s="292">
        <f>SUM(E108-F108)</f>
        <v>0</v>
      </c>
      <c r="H108" s="296" t="e">
        <f>G108/D108</f>
        <v>#DIV/0!</v>
      </c>
      <c r="I108" s="354"/>
    </row>
    <row r="109" spans="1:9" ht="12.75">
      <c r="A109" s="304"/>
      <c r="B109" s="386"/>
      <c r="C109" s="297" t="s">
        <v>137</v>
      </c>
      <c r="D109" s="299"/>
      <c r="E109" s="299"/>
      <c r="F109" s="299"/>
      <c r="G109" s="300"/>
      <c r="H109" s="301"/>
      <c r="I109" s="355"/>
    </row>
    <row r="110" spans="1:9" ht="12.75">
      <c r="A110" s="307"/>
      <c r="B110" s="385"/>
      <c r="C110" s="285" t="s">
        <v>10</v>
      </c>
      <c r="D110" s="299"/>
      <c r="E110" s="299"/>
      <c r="F110" s="299"/>
      <c r="G110" s="300">
        <f>SUM(E110-F110)</f>
        <v>0</v>
      </c>
      <c r="H110" s="302" t="e">
        <f>G110/D110</f>
        <v>#DIV/0!</v>
      </c>
      <c r="I110" s="387"/>
    </row>
    <row r="111" spans="1:9" ht="12.75">
      <c r="A111" s="281"/>
      <c r="B111" s="385"/>
      <c r="C111" s="290" t="s">
        <v>135</v>
      </c>
      <c r="D111" s="291"/>
      <c r="E111" s="291"/>
      <c r="F111" s="291"/>
      <c r="G111" s="292">
        <f>SUM(E111-F111)</f>
        <v>0</v>
      </c>
      <c r="H111" s="293" t="e">
        <f>G111/D111</f>
        <v>#DIV/0!</v>
      </c>
      <c r="I111" s="353"/>
    </row>
    <row r="112" spans="1:9" ht="12.75">
      <c r="A112" s="281"/>
      <c r="B112" s="386"/>
      <c r="C112" s="294" t="s">
        <v>136</v>
      </c>
      <c r="D112" s="291"/>
      <c r="E112" s="291"/>
      <c r="F112" s="291"/>
      <c r="G112" s="292">
        <f>SUM(E112-F112)</f>
        <v>0</v>
      </c>
      <c r="H112" s="296" t="e">
        <f>G112/D112</f>
        <v>#DIV/0!</v>
      </c>
      <c r="I112" s="354"/>
    </row>
    <row r="113" spans="1:9" ht="12.75">
      <c r="A113" s="304"/>
      <c r="B113" s="386"/>
      <c r="C113" s="297" t="s">
        <v>137</v>
      </c>
      <c r="D113" s="299"/>
      <c r="E113" s="299"/>
      <c r="F113" s="299"/>
      <c r="G113" s="300"/>
      <c r="H113" s="301"/>
      <c r="I113" s="355"/>
    </row>
    <row r="114" spans="1:9" ht="12.75">
      <c r="A114" s="307"/>
      <c r="B114" s="385"/>
      <c r="C114" s="285" t="s">
        <v>10</v>
      </c>
      <c r="D114" s="299"/>
      <c r="E114" s="299"/>
      <c r="F114" s="299"/>
      <c r="G114" s="300">
        <f>SUM(E114-F114)</f>
        <v>0</v>
      </c>
      <c r="H114" s="302" t="e">
        <f>G114/D114</f>
        <v>#DIV/0!</v>
      </c>
      <c r="I114" s="387"/>
    </row>
    <row r="115" spans="1:9" ht="12.75">
      <c r="A115" s="281"/>
      <c r="B115" s="385"/>
      <c r="C115" s="290" t="s">
        <v>135</v>
      </c>
      <c r="D115" s="291"/>
      <c r="E115" s="291"/>
      <c r="F115" s="291"/>
      <c r="G115" s="292">
        <f>SUM(E115-F115)</f>
        <v>0</v>
      </c>
      <c r="H115" s="293" t="e">
        <f>G115/D115</f>
        <v>#DIV/0!</v>
      </c>
      <c r="I115" s="353"/>
    </row>
    <row r="116" spans="1:9" ht="12.75">
      <c r="A116" s="281"/>
      <c r="B116" s="386"/>
      <c r="C116" s="294" t="s">
        <v>136</v>
      </c>
      <c r="D116" s="291"/>
      <c r="E116" s="291"/>
      <c r="F116" s="291"/>
      <c r="G116" s="292">
        <f>SUM(E116-F116)</f>
        <v>0</v>
      </c>
      <c r="H116" s="296" t="e">
        <f>G116/D116</f>
        <v>#DIV/0!</v>
      </c>
      <c r="I116" s="354"/>
    </row>
    <row r="117" spans="1:9" ht="12.75">
      <c r="A117" s="304"/>
      <c r="B117" s="386"/>
      <c r="C117" s="297" t="s">
        <v>137</v>
      </c>
      <c r="D117" s="299"/>
      <c r="E117" s="299"/>
      <c r="F117" s="299"/>
      <c r="G117" s="300"/>
      <c r="H117" s="301"/>
      <c r="I117" s="355"/>
    </row>
    <row r="118" spans="1:9" ht="12.75">
      <c r="A118" s="307"/>
      <c r="B118" s="385"/>
      <c r="C118" s="285" t="s">
        <v>10</v>
      </c>
      <c r="D118" s="299"/>
      <c r="E118" s="299"/>
      <c r="F118" s="299"/>
      <c r="G118" s="300">
        <f>SUM(E118-F118)</f>
        <v>0</v>
      </c>
      <c r="H118" s="302" t="e">
        <f>G118/D118</f>
        <v>#DIV/0!</v>
      </c>
      <c r="I118" s="387"/>
    </row>
    <row r="119" spans="1:9" ht="12.75">
      <c r="A119" s="281"/>
      <c r="B119" s="385"/>
      <c r="C119" s="290" t="s">
        <v>135</v>
      </c>
      <c r="D119" s="291"/>
      <c r="E119" s="291"/>
      <c r="F119" s="291"/>
      <c r="G119" s="292">
        <f>SUM(E119-F119)</f>
        <v>0</v>
      </c>
      <c r="H119" s="293" t="e">
        <f>G119/D119</f>
        <v>#DIV/0!</v>
      </c>
      <c r="I119" s="353"/>
    </row>
    <row r="120" spans="1:9" ht="12.75">
      <c r="A120" s="281"/>
      <c r="B120" s="386"/>
      <c r="C120" s="294" t="s">
        <v>136</v>
      </c>
      <c r="D120" s="291"/>
      <c r="E120" s="291"/>
      <c r="F120" s="291"/>
      <c r="G120" s="292">
        <f>SUM(E120-F120)</f>
        <v>0</v>
      </c>
      <c r="H120" s="296" t="e">
        <f>G120/D120</f>
        <v>#DIV/0!</v>
      </c>
      <c r="I120" s="354"/>
    </row>
    <row r="121" spans="1:9" ht="12.75">
      <c r="A121" s="308"/>
      <c r="B121" s="386"/>
      <c r="C121" s="297" t="s">
        <v>137</v>
      </c>
      <c r="D121" s="299"/>
      <c r="E121" s="299"/>
      <c r="F121" s="299"/>
      <c r="G121" s="300"/>
      <c r="H121" s="301"/>
      <c r="I121" s="355"/>
    </row>
    <row r="122" spans="1:9" ht="12.75">
      <c r="A122" s="309"/>
      <c r="B122" s="253"/>
      <c r="C122" s="310" t="s">
        <v>80</v>
      </c>
      <c r="D122" s="299">
        <f>SUM(D86:D121)</f>
        <v>0</v>
      </c>
      <c r="E122" s="299">
        <f>SUM(E86:E121)</f>
        <v>0</v>
      </c>
      <c r="F122" s="299">
        <f>SUM(F86:F121)</f>
        <v>0</v>
      </c>
      <c r="G122" s="300">
        <f>SUM(E122-F122)</f>
        <v>0</v>
      </c>
      <c r="H122" s="302" t="e">
        <f>G122/D122</f>
        <v>#DIV/0!</v>
      </c>
      <c r="I122" s="253"/>
    </row>
    <row r="123" spans="1:8" ht="12.75">
      <c r="A123" s="253"/>
      <c r="B123" s="253"/>
      <c r="C123" s="311" t="s">
        <v>93</v>
      </c>
      <c r="D123" s="312"/>
      <c r="E123" s="312"/>
      <c r="F123" s="312"/>
      <c r="G123" s="312"/>
      <c r="H123" s="312"/>
    </row>
  </sheetData>
  <sheetProtection/>
  <mergeCells count="63">
    <mergeCell ref="A2:B2"/>
    <mergeCell ref="C2:F2"/>
    <mergeCell ref="G2:I2"/>
    <mergeCell ref="C4:D4"/>
    <mergeCell ref="B6:B9"/>
    <mergeCell ref="I6:I9"/>
    <mergeCell ref="B10:B13"/>
    <mergeCell ref="I10:I13"/>
    <mergeCell ref="I22:I25"/>
    <mergeCell ref="B26:B29"/>
    <mergeCell ref="I26:I29"/>
    <mergeCell ref="B14:B17"/>
    <mergeCell ref="I14:I17"/>
    <mergeCell ref="B18:B21"/>
    <mergeCell ref="I18:I21"/>
    <mergeCell ref="B38:B41"/>
    <mergeCell ref="I38:I41"/>
    <mergeCell ref="A3:B3"/>
    <mergeCell ref="C3:F3"/>
    <mergeCell ref="G3:I3"/>
    <mergeCell ref="B30:B33"/>
    <mergeCell ref="I30:I33"/>
    <mergeCell ref="B34:B37"/>
    <mergeCell ref="I34:I37"/>
    <mergeCell ref="B22:B25"/>
    <mergeCell ref="C44:D44"/>
    <mergeCell ref="B46:B49"/>
    <mergeCell ref="I46:I49"/>
    <mergeCell ref="B50:B53"/>
    <mergeCell ref="I50:I53"/>
    <mergeCell ref="B54:B57"/>
    <mergeCell ref="I54:I57"/>
    <mergeCell ref="B58:B61"/>
    <mergeCell ref="I58:I61"/>
    <mergeCell ref="B62:B65"/>
    <mergeCell ref="I62:I65"/>
    <mergeCell ref="B66:B69"/>
    <mergeCell ref="I66:I69"/>
    <mergeCell ref="B70:B73"/>
    <mergeCell ref="I70:I73"/>
    <mergeCell ref="B74:B77"/>
    <mergeCell ref="I74:I77"/>
    <mergeCell ref="B78:B81"/>
    <mergeCell ref="I78:I81"/>
    <mergeCell ref="C84:D84"/>
    <mergeCell ref="B86:B89"/>
    <mergeCell ref="I86:I89"/>
    <mergeCell ref="B90:B93"/>
    <mergeCell ref="I90:I93"/>
    <mergeCell ref="B94:B97"/>
    <mergeCell ref="I94:I97"/>
    <mergeCell ref="B98:B101"/>
    <mergeCell ref="I98:I101"/>
    <mergeCell ref="B102:B105"/>
    <mergeCell ref="I102:I105"/>
    <mergeCell ref="B106:B109"/>
    <mergeCell ref="I106:I109"/>
    <mergeCell ref="B110:B113"/>
    <mergeCell ref="I110:I113"/>
    <mergeCell ref="B114:B117"/>
    <mergeCell ref="I114:I117"/>
    <mergeCell ref="B118:B121"/>
    <mergeCell ref="I118:I121"/>
  </mergeCells>
  <printOptions/>
  <pageMargins left="0.5" right="0.5" top="0.4" bottom="0.25" header="0.5" footer="0.5"/>
  <pageSetup horizontalDpi="600" verticalDpi="600" orientation="landscape" r:id="rId2"/>
  <headerFooter alignWithMargins="0">
    <oddFooter>&amp;R&amp;8
&amp;"Arial Narrow,Regular"Revised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3"/>
  <sheetViews>
    <sheetView workbookViewId="0" topLeftCell="A2">
      <selection activeCell="B14" sqref="B14:B17"/>
    </sheetView>
  </sheetViews>
  <sheetFormatPr defaultColWidth="9.140625" defaultRowHeight="12.75"/>
  <cols>
    <col min="1" max="1" width="21.8515625" style="0" customWidth="1"/>
    <col min="2" max="2" width="14.140625" style="0" customWidth="1"/>
    <col min="3" max="3" width="16.28125" style="0" customWidth="1"/>
    <col min="4" max="4" width="11.7109375" style="0" customWidth="1"/>
    <col min="5" max="5" width="11.421875" style="0" customWidth="1"/>
    <col min="6" max="6" width="12.00390625" style="0" customWidth="1"/>
    <col min="7" max="7" width="11.28125" style="0" customWidth="1"/>
    <col min="8" max="8" width="15.28125" style="0" customWidth="1"/>
    <col min="9" max="9" width="15.7109375" style="0" customWidth="1"/>
  </cols>
  <sheetData>
    <row r="2" spans="1:9" ht="12.75">
      <c r="A2" s="352" t="s">
        <v>123</v>
      </c>
      <c r="B2" s="352"/>
      <c r="C2" s="373" t="s">
        <v>124</v>
      </c>
      <c r="D2" s="373"/>
      <c r="E2" s="373"/>
      <c r="F2" s="373"/>
      <c r="G2" s="352" t="s">
        <v>125</v>
      </c>
      <c r="H2" s="352"/>
      <c r="I2" s="352"/>
    </row>
    <row r="3" spans="1:9" ht="12.75">
      <c r="A3" s="397" t="s">
        <v>81</v>
      </c>
      <c r="B3" s="397"/>
      <c r="C3" s="398" t="s">
        <v>82</v>
      </c>
      <c r="D3" s="398"/>
      <c r="E3" s="398"/>
      <c r="F3" s="398"/>
      <c r="G3" s="397" t="s">
        <v>83</v>
      </c>
      <c r="H3" s="397"/>
      <c r="I3" s="397"/>
    </row>
    <row r="4" spans="1:9" ht="36.75" thickBot="1">
      <c r="A4" s="159" t="s">
        <v>84</v>
      </c>
      <c r="B4" s="150" t="s">
        <v>73</v>
      </c>
      <c r="C4" s="317" t="s">
        <v>74</v>
      </c>
      <c r="D4" s="317"/>
      <c r="E4" s="150" t="s">
        <v>75</v>
      </c>
      <c r="F4" s="150" t="s">
        <v>76</v>
      </c>
      <c r="G4" s="150" t="s">
        <v>77</v>
      </c>
      <c r="H4" s="150" t="s">
        <v>78</v>
      </c>
      <c r="I4" s="150" t="s">
        <v>79</v>
      </c>
    </row>
    <row r="5" ht="13.5" thickTop="1">
      <c r="A5" t="s">
        <v>126</v>
      </c>
    </row>
    <row r="6" spans="1:9" ht="12.75">
      <c r="A6" s="151" t="s">
        <v>127</v>
      </c>
      <c r="B6" s="388" t="s">
        <v>97</v>
      </c>
      <c r="C6" s="152" t="s">
        <v>10</v>
      </c>
      <c r="D6" s="153"/>
      <c r="E6" s="153"/>
      <c r="F6" s="153"/>
      <c r="G6" s="172">
        <f>SUM(E6-F6)</f>
        <v>0</v>
      </c>
      <c r="H6" s="173" t="e">
        <f>G6/D6</f>
        <v>#DIV/0!</v>
      </c>
      <c r="I6" s="391"/>
    </row>
    <row r="7" spans="1:9" ht="12.75">
      <c r="A7" s="154" t="str">
        <f>B4</f>
        <v>HOMEOWNER TENANT                    TYPE BUSINESS</v>
      </c>
      <c r="B7" s="389"/>
      <c r="C7" s="160" t="s">
        <v>135</v>
      </c>
      <c r="D7" s="162">
        <v>400000</v>
      </c>
      <c r="E7" s="162">
        <v>400000</v>
      </c>
      <c r="F7" s="162"/>
      <c r="G7" s="188">
        <v>400000</v>
      </c>
      <c r="H7" s="189">
        <f>G7/D7</f>
        <v>1</v>
      </c>
      <c r="I7" s="392"/>
    </row>
    <row r="8" spans="1:9" ht="12.75">
      <c r="A8" s="154" t="s">
        <v>128</v>
      </c>
      <c r="B8" s="389"/>
      <c r="C8" s="161" t="s">
        <v>136</v>
      </c>
      <c r="D8" s="163"/>
      <c r="E8" s="162"/>
      <c r="F8" s="162"/>
      <c r="G8" s="174">
        <f>SUM(E8-F8)</f>
        <v>0</v>
      </c>
      <c r="H8" s="176" t="e">
        <f>G8/D8</f>
        <v>#DIV/0!</v>
      </c>
      <c r="I8" s="393"/>
    </row>
    <row r="9" spans="1:9" ht="12.75">
      <c r="A9" s="154" t="s">
        <v>129</v>
      </c>
      <c r="B9" s="390"/>
      <c r="C9" s="165" t="s">
        <v>137</v>
      </c>
      <c r="D9" s="164"/>
      <c r="E9" s="156"/>
      <c r="F9" s="156"/>
      <c r="G9" s="177"/>
      <c r="H9" s="178"/>
      <c r="I9" s="394"/>
    </row>
    <row r="10" spans="1:9" ht="12.75">
      <c r="A10" s="151"/>
      <c r="B10" s="395"/>
      <c r="C10" s="152" t="s">
        <v>10</v>
      </c>
      <c r="D10" s="156"/>
      <c r="E10" s="156"/>
      <c r="F10" s="156"/>
      <c r="G10" s="177">
        <f>SUM(E10-F10)</f>
        <v>0</v>
      </c>
      <c r="H10" s="179" t="e">
        <f>G10/D10</f>
        <v>#DIV/0!</v>
      </c>
      <c r="I10" s="391"/>
    </row>
    <row r="11" spans="1:9" ht="12.75">
      <c r="A11" s="154"/>
      <c r="B11" s="395"/>
      <c r="C11" s="160" t="s">
        <v>135</v>
      </c>
      <c r="D11" s="162"/>
      <c r="E11" s="162"/>
      <c r="F11" s="162"/>
      <c r="G11" s="174">
        <f>SUM(E11-F11)</f>
        <v>0</v>
      </c>
      <c r="H11" s="175" t="e">
        <f>G11/D11</f>
        <v>#DIV/0!</v>
      </c>
      <c r="I11" s="392"/>
    </row>
    <row r="12" spans="1:9" ht="12.75">
      <c r="A12" s="154"/>
      <c r="B12" s="396"/>
      <c r="C12" s="161" t="s">
        <v>136</v>
      </c>
      <c r="D12" s="162"/>
      <c r="E12" s="162"/>
      <c r="F12" s="162"/>
      <c r="G12" s="180">
        <f>SUM(E12-F12)</f>
        <v>0</v>
      </c>
      <c r="H12" s="175" t="e">
        <f>G12/D12</f>
        <v>#DIV/0!</v>
      </c>
      <c r="I12" s="393"/>
    </row>
    <row r="13" spans="1:9" ht="12.75">
      <c r="A13" s="158"/>
      <c r="B13" s="396"/>
      <c r="C13" s="165" t="s">
        <v>137</v>
      </c>
      <c r="D13" s="156"/>
      <c r="E13" s="156"/>
      <c r="F13" s="156"/>
      <c r="G13" s="181"/>
      <c r="H13" s="179"/>
      <c r="I13" s="394"/>
    </row>
    <row r="14" spans="1:9" ht="12.75">
      <c r="A14" s="154"/>
      <c r="B14" s="395"/>
      <c r="C14" s="152" t="s">
        <v>10</v>
      </c>
      <c r="D14" s="156"/>
      <c r="E14" s="156"/>
      <c r="F14" s="156"/>
      <c r="G14" s="177">
        <f>SUM(E14-F14)</f>
        <v>0</v>
      </c>
      <c r="H14" s="179" t="e">
        <f>G14/D14</f>
        <v>#DIV/0!</v>
      </c>
      <c r="I14" s="391"/>
    </row>
    <row r="15" spans="1:9" ht="12.75">
      <c r="A15" s="155"/>
      <c r="B15" s="395"/>
      <c r="C15" s="160" t="s">
        <v>135</v>
      </c>
      <c r="D15" s="162"/>
      <c r="E15" s="162"/>
      <c r="F15" s="162"/>
      <c r="G15" s="174">
        <f>SUM(E15-F15)</f>
        <v>0</v>
      </c>
      <c r="H15" s="175" t="e">
        <f>G15/D15</f>
        <v>#DIV/0!</v>
      </c>
      <c r="I15" s="392"/>
    </row>
    <row r="16" spans="1:9" ht="12.75">
      <c r="A16" s="155"/>
      <c r="B16" s="396"/>
      <c r="C16" s="161" t="s">
        <v>136</v>
      </c>
      <c r="D16" s="163"/>
      <c r="E16" s="163"/>
      <c r="F16" s="163"/>
      <c r="G16" s="180">
        <f>SUM(E16-F16)</f>
        <v>0</v>
      </c>
      <c r="H16" s="175" t="e">
        <f>G16/D16</f>
        <v>#DIV/0!</v>
      </c>
      <c r="I16" s="393"/>
    </row>
    <row r="17" spans="1:9" ht="12.75">
      <c r="A17" s="158"/>
      <c r="B17" s="396"/>
      <c r="C17" s="165" t="s">
        <v>137</v>
      </c>
      <c r="D17" s="164"/>
      <c r="E17" s="164"/>
      <c r="F17" s="164"/>
      <c r="G17" s="182"/>
      <c r="H17" s="179"/>
      <c r="I17" s="394"/>
    </row>
    <row r="18" spans="1:9" ht="12.75">
      <c r="A18" s="157"/>
      <c r="B18" s="395"/>
      <c r="C18" s="152" t="s">
        <v>10</v>
      </c>
      <c r="D18" s="156"/>
      <c r="E18" s="156"/>
      <c r="F18" s="156"/>
      <c r="G18" s="177">
        <f>SUM(E18-F18)</f>
        <v>0</v>
      </c>
      <c r="H18" s="179" t="e">
        <f>G18/D18</f>
        <v>#DIV/0!</v>
      </c>
      <c r="I18" s="391"/>
    </row>
    <row r="19" spans="1:9" ht="12.75">
      <c r="A19" s="155"/>
      <c r="B19" s="395"/>
      <c r="C19" s="160" t="s">
        <v>135</v>
      </c>
      <c r="D19" s="162"/>
      <c r="E19" s="162"/>
      <c r="F19" s="162"/>
      <c r="G19" s="174">
        <f>SUM(E19-F19)</f>
        <v>0</v>
      </c>
      <c r="H19" s="175" t="e">
        <f>G19/D19</f>
        <v>#DIV/0!</v>
      </c>
      <c r="I19" s="392"/>
    </row>
    <row r="20" spans="1:9" ht="12.75">
      <c r="A20" s="155"/>
      <c r="B20" s="396"/>
      <c r="C20" s="161" t="s">
        <v>136</v>
      </c>
      <c r="D20" s="162"/>
      <c r="E20" s="162"/>
      <c r="F20" s="162"/>
      <c r="G20" s="174">
        <f>SUM(E20-F20)</f>
        <v>0</v>
      </c>
      <c r="H20" s="176" t="e">
        <f>G20/D20</f>
        <v>#DIV/0!</v>
      </c>
      <c r="I20" s="393"/>
    </row>
    <row r="21" spans="1:9" ht="12.75">
      <c r="A21" s="158"/>
      <c r="B21" s="396"/>
      <c r="C21" s="165" t="s">
        <v>137</v>
      </c>
      <c r="D21" s="156"/>
      <c r="E21" s="156"/>
      <c r="F21" s="156"/>
      <c r="G21" s="177"/>
      <c r="H21" s="178"/>
      <c r="I21" s="394"/>
    </row>
    <row r="22" spans="1:9" ht="12.75">
      <c r="A22" s="157"/>
      <c r="B22" s="395"/>
      <c r="C22" s="152" t="s">
        <v>10</v>
      </c>
      <c r="D22" s="156"/>
      <c r="E22" s="156"/>
      <c r="F22" s="156"/>
      <c r="G22" s="177">
        <f>SUM(E22-F22)</f>
        <v>0</v>
      </c>
      <c r="H22" s="179" t="e">
        <f>G22/D22</f>
        <v>#DIV/0!</v>
      </c>
      <c r="I22" s="391"/>
    </row>
    <row r="23" spans="1:9" ht="12.75">
      <c r="A23" s="155"/>
      <c r="B23" s="395"/>
      <c r="C23" s="160" t="s">
        <v>135</v>
      </c>
      <c r="D23" s="162"/>
      <c r="E23" s="162"/>
      <c r="F23" s="162"/>
      <c r="G23" s="174">
        <f>SUM(E23-F23)</f>
        <v>0</v>
      </c>
      <c r="H23" s="173" t="e">
        <f>G23/D23</f>
        <v>#DIV/0!</v>
      </c>
      <c r="I23" s="392"/>
    </row>
    <row r="24" spans="1:9" ht="12.75">
      <c r="A24" s="155"/>
      <c r="B24" s="396"/>
      <c r="C24" s="161" t="s">
        <v>136</v>
      </c>
      <c r="D24" s="162"/>
      <c r="E24" s="162"/>
      <c r="F24" s="162"/>
      <c r="G24" s="180">
        <f>SUM(E24-F24)</f>
        <v>0</v>
      </c>
      <c r="H24" s="175" t="e">
        <f>G24/D24</f>
        <v>#DIV/0!</v>
      </c>
      <c r="I24" s="393"/>
    </row>
    <row r="25" spans="1:9" ht="12.75">
      <c r="A25" s="158"/>
      <c r="B25" s="396"/>
      <c r="C25" s="165" t="s">
        <v>137</v>
      </c>
      <c r="D25" s="156"/>
      <c r="E25" s="156"/>
      <c r="F25" s="156"/>
      <c r="G25" s="182"/>
      <c r="H25" s="179"/>
      <c r="I25" s="394"/>
    </row>
    <row r="26" spans="1:9" ht="12.75">
      <c r="A26" s="157"/>
      <c r="B26" s="395"/>
      <c r="C26" s="152" t="s">
        <v>10</v>
      </c>
      <c r="D26" s="156"/>
      <c r="E26" s="156"/>
      <c r="F26" s="156"/>
      <c r="G26" s="177">
        <f>SUM(E26-F26)</f>
        <v>0</v>
      </c>
      <c r="H26" s="179" t="e">
        <f>G26/D26</f>
        <v>#DIV/0!</v>
      </c>
      <c r="I26" s="391"/>
    </row>
    <row r="27" spans="1:9" ht="12.75">
      <c r="A27" s="155"/>
      <c r="B27" s="395"/>
      <c r="C27" s="160" t="s">
        <v>135</v>
      </c>
      <c r="D27" s="162"/>
      <c r="E27" s="162"/>
      <c r="F27" s="162"/>
      <c r="G27" s="174">
        <f>SUM(E27-F27)</f>
        <v>0</v>
      </c>
      <c r="H27" s="175" t="e">
        <f>G27/D27</f>
        <v>#DIV/0!</v>
      </c>
      <c r="I27" s="392"/>
    </row>
    <row r="28" spans="1:9" ht="12.75">
      <c r="A28" s="155"/>
      <c r="B28" s="396"/>
      <c r="C28" s="161" t="s">
        <v>136</v>
      </c>
      <c r="D28" s="162"/>
      <c r="E28" s="162"/>
      <c r="F28" s="162"/>
      <c r="G28" s="174">
        <f>SUM(E28-F28)</f>
        <v>0</v>
      </c>
      <c r="H28" s="176" t="e">
        <f>G28/D28</f>
        <v>#DIV/0!</v>
      </c>
      <c r="I28" s="393"/>
    </row>
    <row r="29" spans="1:9" ht="12.75">
      <c r="A29" s="158"/>
      <c r="B29" s="396"/>
      <c r="C29" s="165" t="s">
        <v>137</v>
      </c>
      <c r="D29" s="156"/>
      <c r="E29" s="156"/>
      <c r="F29" s="156"/>
      <c r="G29" s="177"/>
      <c r="H29" s="178"/>
      <c r="I29" s="394"/>
    </row>
    <row r="30" spans="1:9" ht="12.75">
      <c r="A30" s="157"/>
      <c r="B30" s="395"/>
      <c r="C30" s="152" t="s">
        <v>10</v>
      </c>
      <c r="D30" s="156"/>
      <c r="E30" s="156"/>
      <c r="F30" s="156"/>
      <c r="G30" s="177">
        <f>SUM(E30-F30)</f>
        <v>0</v>
      </c>
      <c r="H30" s="179" t="e">
        <f>G30/D30</f>
        <v>#DIV/0!</v>
      </c>
      <c r="I30" s="391"/>
    </row>
    <row r="31" spans="1:9" ht="12.75">
      <c r="A31" s="155"/>
      <c r="B31" s="395"/>
      <c r="C31" s="160" t="s">
        <v>135</v>
      </c>
      <c r="D31" s="162"/>
      <c r="E31" s="162"/>
      <c r="F31" s="162"/>
      <c r="G31" s="174">
        <f>SUM(E31-F31)</f>
        <v>0</v>
      </c>
      <c r="H31" s="175" t="e">
        <f>G31/D31</f>
        <v>#DIV/0!</v>
      </c>
      <c r="I31" s="392"/>
    </row>
    <row r="32" spans="1:9" ht="12.75">
      <c r="A32" s="155"/>
      <c r="B32" s="396"/>
      <c r="C32" s="161" t="s">
        <v>136</v>
      </c>
      <c r="D32" s="162"/>
      <c r="E32" s="162"/>
      <c r="F32" s="162"/>
      <c r="G32" s="174">
        <f>SUM(E32-F32)</f>
        <v>0</v>
      </c>
      <c r="H32" s="176" t="e">
        <f>G32/D32</f>
        <v>#DIV/0!</v>
      </c>
      <c r="I32" s="393"/>
    </row>
    <row r="33" spans="1:9" ht="12.75">
      <c r="A33" s="158"/>
      <c r="B33" s="396"/>
      <c r="C33" s="165" t="s">
        <v>137</v>
      </c>
      <c r="D33" s="156"/>
      <c r="E33" s="156"/>
      <c r="F33" s="156"/>
      <c r="G33" s="177"/>
      <c r="H33" s="178"/>
      <c r="I33" s="394"/>
    </row>
    <row r="34" spans="1:9" ht="12.75">
      <c r="A34" s="157"/>
      <c r="B34" s="395"/>
      <c r="C34" s="152" t="s">
        <v>10</v>
      </c>
      <c r="D34" s="156"/>
      <c r="E34" s="156"/>
      <c r="F34" s="156"/>
      <c r="G34" s="177">
        <f>SUM(E34-F34)</f>
        <v>0</v>
      </c>
      <c r="H34" s="179" t="e">
        <f>G34/D34</f>
        <v>#DIV/0!</v>
      </c>
      <c r="I34" s="391"/>
    </row>
    <row r="35" spans="1:9" ht="12.75">
      <c r="A35" s="155"/>
      <c r="B35" s="395"/>
      <c r="C35" s="160" t="s">
        <v>135</v>
      </c>
      <c r="D35" s="162"/>
      <c r="E35" s="162"/>
      <c r="F35" s="162"/>
      <c r="G35" s="174">
        <f>SUM(E35-F35)</f>
        <v>0</v>
      </c>
      <c r="H35" s="175" t="e">
        <f>G35/D35</f>
        <v>#DIV/0!</v>
      </c>
      <c r="I35" s="392"/>
    </row>
    <row r="36" spans="1:9" ht="12.75">
      <c r="A36" s="155"/>
      <c r="B36" s="396"/>
      <c r="C36" s="161" t="s">
        <v>136</v>
      </c>
      <c r="D36" s="162"/>
      <c r="E36" s="162"/>
      <c r="F36" s="162"/>
      <c r="G36" s="174">
        <f>SUM(E36-F36)</f>
        <v>0</v>
      </c>
      <c r="H36" s="176" t="e">
        <f>G36/D36</f>
        <v>#DIV/0!</v>
      </c>
      <c r="I36" s="393"/>
    </row>
    <row r="37" spans="1:9" ht="12.75">
      <c r="A37" s="158"/>
      <c r="B37" s="396"/>
      <c r="C37" s="165" t="s">
        <v>137</v>
      </c>
      <c r="D37" s="156"/>
      <c r="E37" s="156"/>
      <c r="F37" s="156"/>
      <c r="G37" s="177"/>
      <c r="H37" s="178"/>
      <c r="I37" s="394"/>
    </row>
    <row r="38" spans="1:9" ht="12.75">
      <c r="A38" s="157"/>
      <c r="B38" s="395"/>
      <c r="C38" s="152" t="s">
        <v>10</v>
      </c>
      <c r="D38" s="156"/>
      <c r="E38" s="156"/>
      <c r="F38" s="156"/>
      <c r="G38" s="177">
        <f>SUM(E38-F38)</f>
        <v>0</v>
      </c>
      <c r="H38" s="179" t="e">
        <f>G38/D38</f>
        <v>#DIV/0!</v>
      </c>
      <c r="I38" s="391"/>
    </row>
    <row r="39" spans="1:9" ht="12.75">
      <c r="A39" s="155"/>
      <c r="B39" s="395"/>
      <c r="C39" s="160" t="s">
        <v>135</v>
      </c>
      <c r="D39" s="162"/>
      <c r="E39" s="162"/>
      <c r="F39" s="162"/>
      <c r="G39" s="174">
        <f>SUM(E39-F39)</f>
        <v>0</v>
      </c>
      <c r="H39" s="175" t="e">
        <f>G39/D39</f>
        <v>#DIV/0!</v>
      </c>
      <c r="I39" s="392"/>
    </row>
    <row r="40" spans="1:9" ht="12.75">
      <c r="A40" s="155"/>
      <c r="B40" s="396"/>
      <c r="C40" s="161" t="s">
        <v>136</v>
      </c>
      <c r="D40" s="162"/>
      <c r="E40" s="162"/>
      <c r="F40" s="162"/>
      <c r="G40" s="174">
        <f>SUM(E40-F40)</f>
        <v>0</v>
      </c>
      <c r="H40" s="176" t="e">
        <f>G40/D40</f>
        <v>#DIV/0!</v>
      </c>
      <c r="I40" s="393"/>
    </row>
    <row r="41" spans="1:9" ht="12.75">
      <c r="A41" s="166"/>
      <c r="B41" s="396"/>
      <c r="C41" s="165" t="s">
        <v>137</v>
      </c>
      <c r="D41" s="156"/>
      <c r="E41" s="156"/>
      <c r="F41" s="156"/>
      <c r="G41" s="177"/>
      <c r="H41" s="178"/>
      <c r="I41" s="394"/>
    </row>
    <row r="42" spans="1:8" ht="12.75">
      <c r="A42" s="168"/>
      <c r="C42" s="167" t="s">
        <v>80</v>
      </c>
      <c r="D42" s="183">
        <f>SUM(D6:D41)</f>
        <v>400000</v>
      </c>
      <c r="E42" s="183">
        <f>SUM(E6:E41)</f>
        <v>400000</v>
      </c>
      <c r="F42" s="183">
        <f>SUM(F6:F41)</f>
        <v>0</v>
      </c>
      <c r="G42" s="177">
        <f>SUM(E42-F42)</f>
        <v>400000</v>
      </c>
      <c r="H42" s="179">
        <f>G42/D42</f>
        <v>1</v>
      </c>
    </row>
    <row r="44" spans="1:9" ht="36.75" thickBot="1">
      <c r="A44" s="159" t="s">
        <v>84</v>
      </c>
      <c r="B44" s="150" t="s">
        <v>73</v>
      </c>
      <c r="C44" s="317" t="s">
        <v>74</v>
      </c>
      <c r="D44" s="317"/>
      <c r="E44" s="150" t="s">
        <v>75</v>
      </c>
      <c r="F44" s="150" t="s">
        <v>76</v>
      </c>
      <c r="G44" s="150" t="s">
        <v>77</v>
      </c>
      <c r="H44" s="150" t="s">
        <v>78</v>
      </c>
      <c r="I44" s="150" t="s">
        <v>79</v>
      </c>
    </row>
    <row r="45" ht="13.5" thickTop="1"/>
    <row r="46" spans="1:9" ht="12.75">
      <c r="A46" s="151"/>
      <c r="B46" s="388"/>
      <c r="C46" s="152" t="s">
        <v>10</v>
      </c>
      <c r="D46" s="153"/>
      <c r="E46" s="153"/>
      <c r="F46" s="153"/>
      <c r="G46" s="172">
        <f>SUM(E46-F46)</f>
        <v>0</v>
      </c>
      <c r="H46" s="173" t="e">
        <f>G46/D46</f>
        <v>#DIV/0!</v>
      </c>
      <c r="I46" s="391"/>
    </row>
    <row r="47" spans="1:9" ht="12.75">
      <c r="A47" s="154"/>
      <c r="B47" s="389"/>
      <c r="C47" s="160" t="s">
        <v>135</v>
      </c>
      <c r="D47" s="162"/>
      <c r="E47" s="162"/>
      <c r="F47" s="162"/>
      <c r="G47" s="174">
        <f>SUM(E47-F47)</f>
        <v>0</v>
      </c>
      <c r="H47" s="175" t="e">
        <f>G47/D47</f>
        <v>#DIV/0!</v>
      </c>
      <c r="I47" s="392"/>
    </row>
    <row r="48" spans="1:9" ht="12.75">
      <c r="A48" s="154"/>
      <c r="B48" s="389"/>
      <c r="C48" s="161" t="s">
        <v>136</v>
      </c>
      <c r="D48" s="163"/>
      <c r="E48" s="162"/>
      <c r="F48" s="162"/>
      <c r="G48" s="174">
        <f>SUM(E48-F48)</f>
        <v>0</v>
      </c>
      <c r="H48" s="176" t="e">
        <f>G48/D48</f>
        <v>#DIV/0!</v>
      </c>
      <c r="I48" s="393"/>
    </row>
    <row r="49" spans="1:9" ht="12.75">
      <c r="A49" s="154"/>
      <c r="B49" s="390"/>
      <c r="C49" s="165" t="s">
        <v>137</v>
      </c>
      <c r="D49" s="164"/>
      <c r="E49" s="156"/>
      <c r="F49" s="156"/>
      <c r="G49" s="177"/>
      <c r="H49" s="178"/>
      <c r="I49" s="394"/>
    </row>
    <row r="50" spans="1:9" ht="12.75">
      <c r="A50" s="151"/>
      <c r="B50" s="395"/>
      <c r="C50" s="152" t="s">
        <v>10</v>
      </c>
      <c r="D50" s="156"/>
      <c r="E50" s="156"/>
      <c r="F50" s="156"/>
      <c r="G50" s="177">
        <f>SUM(E50-F50)</f>
        <v>0</v>
      </c>
      <c r="H50" s="179" t="e">
        <f>G50/D50</f>
        <v>#DIV/0!</v>
      </c>
      <c r="I50" s="391"/>
    </row>
    <row r="51" spans="1:9" ht="12.75">
      <c r="A51" s="154"/>
      <c r="B51" s="395"/>
      <c r="C51" s="160" t="s">
        <v>135</v>
      </c>
      <c r="D51" s="162"/>
      <c r="E51" s="162"/>
      <c r="F51" s="162"/>
      <c r="G51" s="174">
        <f>SUM(E51-F51)</f>
        <v>0</v>
      </c>
      <c r="H51" s="175" t="e">
        <f>G51/D51</f>
        <v>#DIV/0!</v>
      </c>
      <c r="I51" s="392"/>
    </row>
    <row r="52" spans="1:9" ht="12.75">
      <c r="A52" s="154"/>
      <c r="B52" s="396"/>
      <c r="C52" s="161" t="s">
        <v>136</v>
      </c>
      <c r="D52" s="162"/>
      <c r="E52" s="162"/>
      <c r="F52" s="162"/>
      <c r="G52" s="180">
        <f>SUM(E52-F52)</f>
        <v>0</v>
      </c>
      <c r="H52" s="175" t="e">
        <f>G52/D52</f>
        <v>#DIV/0!</v>
      </c>
      <c r="I52" s="393"/>
    </row>
    <row r="53" spans="1:9" ht="12.75">
      <c r="A53" s="158"/>
      <c r="B53" s="396"/>
      <c r="C53" s="165" t="s">
        <v>137</v>
      </c>
      <c r="D53" s="156"/>
      <c r="E53" s="156"/>
      <c r="F53" s="156"/>
      <c r="G53" s="181"/>
      <c r="H53" s="179"/>
      <c r="I53" s="394"/>
    </row>
    <row r="54" spans="1:9" ht="12.75">
      <c r="A54" s="154"/>
      <c r="B54" s="395"/>
      <c r="C54" s="152" t="s">
        <v>10</v>
      </c>
      <c r="D54" s="156"/>
      <c r="E54" s="156"/>
      <c r="F54" s="156"/>
      <c r="G54" s="177">
        <f>SUM(E54-F54)</f>
        <v>0</v>
      </c>
      <c r="H54" s="179" t="e">
        <f>G54/D54</f>
        <v>#DIV/0!</v>
      </c>
      <c r="I54" s="391"/>
    </row>
    <row r="55" spans="1:9" ht="12.75">
      <c r="A55" s="155"/>
      <c r="B55" s="395"/>
      <c r="C55" s="160" t="s">
        <v>135</v>
      </c>
      <c r="D55" s="162"/>
      <c r="E55" s="162"/>
      <c r="F55" s="162"/>
      <c r="G55" s="174">
        <f>SUM(E55-F55)</f>
        <v>0</v>
      </c>
      <c r="H55" s="175" t="e">
        <f>G55/D55</f>
        <v>#DIV/0!</v>
      </c>
      <c r="I55" s="392"/>
    </row>
    <row r="56" spans="1:9" ht="12.75">
      <c r="A56" s="155"/>
      <c r="B56" s="396"/>
      <c r="C56" s="161" t="s">
        <v>136</v>
      </c>
      <c r="D56" s="163"/>
      <c r="E56" s="163"/>
      <c r="F56" s="163"/>
      <c r="G56" s="180">
        <f>SUM(E56-F56)</f>
        <v>0</v>
      </c>
      <c r="H56" s="175" t="e">
        <f>G56/D56</f>
        <v>#DIV/0!</v>
      </c>
      <c r="I56" s="393"/>
    </row>
    <row r="57" spans="1:9" ht="12.75">
      <c r="A57" s="158"/>
      <c r="B57" s="396"/>
      <c r="C57" s="165" t="s">
        <v>137</v>
      </c>
      <c r="D57" s="164"/>
      <c r="E57" s="164"/>
      <c r="F57" s="164"/>
      <c r="G57" s="182"/>
      <c r="H57" s="179"/>
      <c r="I57" s="394"/>
    </row>
    <row r="58" spans="1:9" ht="12.75">
      <c r="A58" s="157"/>
      <c r="B58" s="395"/>
      <c r="C58" s="152" t="s">
        <v>10</v>
      </c>
      <c r="D58" s="156"/>
      <c r="E58" s="156"/>
      <c r="F58" s="156"/>
      <c r="G58" s="177">
        <f>SUM(E58-F58)</f>
        <v>0</v>
      </c>
      <c r="H58" s="179" t="e">
        <f>G58/D58</f>
        <v>#DIV/0!</v>
      </c>
      <c r="I58" s="391"/>
    </row>
    <row r="59" spans="1:9" ht="12.75">
      <c r="A59" s="155"/>
      <c r="B59" s="395"/>
      <c r="C59" s="160" t="s">
        <v>135</v>
      </c>
      <c r="D59" s="162"/>
      <c r="E59" s="162"/>
      <c r="F59" s="162"/>
      <c r="G59" s="174">
        <f>SUM(E59-F59)</f>
        <v>0</v>
      </c>
      <c r="H59" s="175" t="e">
        <f>G59/D59</f>
        <v>#DIV/0!</v>
      </c>
      <c r="I59" s="392"/>
    </row>
    <row r="60" spans="1:9" ht="12.75">
      <c r="A60" s="155"/>
      <c r="B60" s="396"/>
      <c r="C60" s="161" t="s">
        <v>136</v>
      </c>
      <c r="D60" s="162"/>
      <c r="E60" s="162"/>
      <c r="F60" s="162"/>
      <c r="G60" s="174">
        <f>SUM(E60-F60)</f>
        <v>0</v>
      </c>
      <c r="H60" s="176" t="e">
        <f>G60/D60</f>
        <v>#DIV/0!</v>
      </c>
      <c r="I60" s="393"/>
    </row>
    <row r="61" spans="1:9" ht="12.75">
      <c r="A61" s="158"/>
      <c r="B61" s="396"/>
      <c r="C61" s="165" t="s">
        <v>137</v>
      </c>
      <c r="D61" s="156"/>
      <c r="E61" s="156"/>
      <c r="F61" s="156"/>
      <c r="G61" s="177"/>
      <c r="H61" s="178"/>
      <c r="I61" s="394"/>
    </row>
    <row r="62" spans="1:9" ht="12.75">
      <c r="A62" s="157"/>
      <c r="B62" s="395"/>
      <c r="C62" s="152" t="s">
        <v>10</v>
      </c>
      <c r="D62" s="156"/>
      <c r="E62" s="156"/>
      <c r="F62" s="156"/>
      <c r="G62" s="177">
        <f>SUM(E62-F62)</f>
        <v>0</v>
      </c>
      <c r="H62" s="179" t="e">
        <f>G62/D62</f>
        <v>#DIV/0!</v>
      </c>
      <c r="I62" s="391"/>
    </row>
    <row r="63" spans="1:9" ht="12.75">
      <c r="A63" s="155"/>
      <c r="B63" s="395"/>
      <c r="C63" s="160" t="s">
        <v>135</v>
      </c>
      <c r="D63" s="162"/>
      <c r="E63" s="162"/>
      <c r="F63" s="162"/>
      <c r="G63" s="174">
        <f>SUM(E63-F63)</f>
        <v>0</v>
      </c>
      <c r="H63" s="173" t="e">
        <f>G63/D63</f>
        <v>#DIV/0!</v>
      </c>
      <c r="I63" s="392"/>
    </row>
    <row r="64" spans="1:9" ht="12.75">
      <c r="A64" s="155"/>
      <c r="B64" s="396"/>
      <c r="C64" s="161" t="s">
        <v>136</v>
      </c>
      <c r="D64" s="162"/>
      <c r="E64" s="162"/>
      <c r="F64" s="162"/>
      <c r="G64" s="180">
        <f>SUM(E64-F64)</f>
        <v>0</v>
      </c>
      <c r="H64" s="175" t="e">
        <f>G64/D64</f>
        <v>#DIV/0!</v>
      </c>
      <c r="I64" s="393"/>
    </row>
    <row r="65" spans="1:9" ht="12.75">
      <c r="A65" s="158"/>
      <c r="B65" s="396"/>
      <c r="C65" s="165" t="s">
        <v>137</v>
      </c>
      <c r="D65" s="156"/>
      <c r="E65" s="156"/>
      <c r="F65" s="156"/>
      <c r="G65" s="182"/>
      <c r="H65" s="179"/>
      <c r="I65" s="394"/>
    </row>
    <row r="66" spans="1:9" ht="12.75">
      <c r="A66" s="157"/>
      <c r="B66" s="395"/>
      <c r="C66" s="152" t="s">
        <v>10</v>
      </c>
      <c r="D66" s="156"/>
      <c r="E66" s="156"/>
      <c r="F66" s="156"/>
      <c r="G66" s="177">
        <f>SUM(E66-F66)</f>
        <v>0</v>
      </c>
      <c r="H66" s="179" t="e">
        <f>G66/D66</f>
        <v>#DIV/0!</v>
      </c>
      <c r="I66" s="391"/>
    </row>
    <row r="67" spans="1:9" ht="12.75">
      <c r="A67" s="155"/>
      <c r="B67" s="395"/>
      <c r="C67" s="160" t="s">
        <v>135</v>
      </c>
      <c r="D67" s="162"/>
      <c r="E67" s="162"/>
      <c r="F67" s="162"/>
      <c r="G67" s="174">
        <f>SUM(E67-F67)</f>
        <v>0</v>
      </c>
      <c r="H67" s="175" t="e">
        <f>G67/D67</f>
        <v>#DIV/0!</v>
      </c>
      <c r="I67" s="392"/>
    </row>
    <row r="68" spans="1:9" ht="12.75">
      <c r="A68" s="155"/>
      <c r="B68" s="396"/>
      <c r="C68" s="161" t="s">
        <v>136</v>
      </c>
      <c r="D68" s="162"/>
      <c r="E68" s="162"/>
      <c r="F68" s="162"/>
      <c r="G68" s="174">
        <f>SUM(E68-F68)</f>
        <v>0</v>
      </c>
      <c r="H68" s="176" t="e">
        <f>G68/D68</f>
        <v>#DIV/0!</v>
      </c>
      <c r="I68" s="393"/>
    </row>
    <row r="69" spans="1:9" ht="12.75">
      <c r="A69" s="158"/>
      <c r="B69" s="396"/>
      <c r="C69" s="165" t="s">
        <v>137</v>
      </c>
      <c r="D69" s="156"/>
      <c r="E69" s="156"/>
      <c r="F69" s="156"/>
      <c r="G69" s="177"/>
      <c r="H69" s="178"/>
      <c r="I69" s="394"/>
    </row>
    <row r="70" spans="1:9" ht="12.75">
      <c r="A70" s="157"/>
      <c r="B70" s="395"/>
      <c r="C70" s="152" t="s">
        <v>10</v>
      </c>
      <c r="D70" s="156"/>
      <c r="E70" s="156"/>
      <c r="F70" s="156"/>
      <c r="G70" s="177">
        <f>SUM(E70-F70)</f>
        <v>0</v>
      </c>
      <c r="H70" s="179" t="e">
        <f>G70/D70</f>
        <v>#DIV/0!</v>
      </c>
      <c r="I70" s="391"/>
    </row>
    <row r="71" spans="1:9" ht="12.75">
      <c r="A71" s="155"/>
      <c r="B71" s="395"/>
      <c r="C71" s="160" t="s">
        <v>135</v>
      </c>
      <c r="D71" s="162"/>
      <c r="E71" s="162"/>
      <c r="F71" s="162"/>
      <c r="G71" s="174">
        <f>SUM(E71-F71)</f>
        <v>0</v>
      </c>
      <c r="H71" s="175" t="e">
        <f>G71/D71</f>
        <v>#DIV/0!</v>
      </c>
      <c r="I71" s="392"/>
    </row>
    <row r="72" spans="1:9" ht="12.75">
      <c r="A72" s="155"/>
      <c r="B72" s="396"/>
      <c r="C72" s="161" t="s">
        <v>136</v>
      </c>
      <c r="D72" s="162"/>
      <c r="E72" s="162"/>
      <c r="F72" s="162"/>
      <c r="G72" s="174">
        <f>SUM(E72-F72)</f>
        <v>0</v>
      </c>
      <c r="H72" s="176" t="e">
        <f>G72/D72</f>
        <v>#DIV/0!</v>
      </c>
      <c r="I72" s="393"/>
    </row>
    <row r="73" spans="1:9" ht="12.75">
      <c r="A73" s="158"/>
      <c r="B73" s="396"/>
      <c r="C73" s="165" t="s">
        <v>137</v>
      </c>
      <c r="D73" s="156"/>
      <c r="E73" s="156"/>
      <c r="F73" s="156"/>
      <c r="G73" s="177"/>
      <c r="H73" s="178"/>
      <c r="I73" s="394"/>
    </row>
    <row r="74" spans="1:9" ht="12.75">
      <c r="A74" s="157"/>
      <c r="B74" s="395"/>
      <c r="C74" s="152" t="s">
        <v>10</v>
      </c>
      <c r="D74" s="156"/>
      <c r="E74" s="156"/>
      <c r="F74" s="156"/>
      <c r="G74" s="177">
        <f>SUM(E74-F74)</f>
        <v>0</v>
      </c>
      <c r="H74" s="179" t="e">
        <f>G74/D74</f>
        <v>#DIV/0!</v>
      </c>
      <c r="I74" s="391"/>
    </row>
    <row r="75" spans="1:9" ht="12.75">
      <c r="A75" s="155"/>
      <c r="B75" s="395"/>
      <c r="C75" s="160" t="s">
        <v>135</v>
      </c>
      <c r="D75" s="162"/>
      <c r="E75" s="162"/>
      <c r="F75" s="162"/>
      <c r="G75" s="174">
        <f>SUM(E75-F75)</f>
        <v>0</v>
      </c>
      <c r="H75" s="175" t="e">
        <f>G75/D75</f>
        <v>#DIV/0!</v>
      </c>
      <c r="I75" s="392"/>
    </row>
    <row r="76" spans="1:9" ht="12.75">
      <c r="A76" s="155"/>
      <c r="B76" s="396"/>
      <c r="C76" s="161" t="s">
        <v>136</v>
      </c>
      <c r="D76" s="162"/>
      <c r="E76" s="162"/>
      <c r="F76" s="162"/>
      <c r="G76" s="174">
        <f>SUM(E76-F76)</f>
        <v>0</v>
      </c>
      <c r="H76" s="176" t="e">
        <f>G76/D76</f>
        <v>#DIV/0!</v>
      </c>
      <c r="I76" s="393"/>
    </row>
    <row r="77" spans="1:9" ht="12.75">
      <c r="A77" s="158"/>
      <c r="B77" s="396"/>
      <c r="C77" s="165" t="s">
        <v>137</v>
      </c>
      <c r="D77" s="156"/>
      <c r="E77" s="156"/>
      <c r="F77" s="156"/>
      <c r="G77" s="177"/>
      <c r="H77" s="178"/>
      <c r="I77" s="394"/>
    </row>
    <row r="78" spans="1:9" ht="12.75">
      <c r="A78" s="157"/>
      <c r="B78" s="395"/>
      <c r="C78" s="152" t="s">
        <v>10</v>
      </c>
      <c r="D78" s="156"/>
      <c r="E78" s="156"/>
      <c r="F78" s="156"/>
      <c r="G78" s="177">
        <f>SUM(E78-F78)</f>
        <v>0</v>
      </c>
      <c r="H78" s="179" t="e">
        <f>G78/D78</f>
        <v>#DIV/0!</v>
      </c>
      <c r="I78" s="391"/>
    </row>
    <row r="79" spans="1:9" ht="12.75">
      <c r="A79" s="155"/>
      <c r="B79" s="395"/>
      <c r="C79" s="160" t="s">
        <v>135</v>
      </c>
      <c r="D79" s="162"/>
      <c r="E79" s="162"/>
      <c r="F79" s="162"/>
      <c r="G79" s="174">
        <f>SUM(E79-F79)</f>
        <v>0</v>
      </c>
      <c r="H79" s="175" t="e">
        <f>G79/D79</f>
        <v>#DIV/0!</v>
      </c>
      <c r="I79" s="392"/>
    </row>
    <row r="80" spans="1:9" ht="12.75">
      <c r="A80" s="155"/>
      <c r="B80" s="396"/>
      <c r="C80" s="161" t="s">
        <v>136</v>
      </c>
      <c r="D80" s="162"/>
      <c r="E80" s="162"/>
      <c r="F80" s="162"/>
      <c r="G80" s="174">
        <f>SUM(E80-F80)</f>
        <v>0</v>
      </c>
      <c r="H80" s="176" t="e">
        <f>G80/D80</f>
        <v>#DIV/0!</v>
      </c>
      <c r="I80" s="393"/>
    </row>
    <row r="81" spans="1:9" ht="12.75">
      <c r="A81" s="166"/>
      <c r="B81" s="396"/>
      <c r="C81" s="165" t="s">
        <v>137</v>
      </c>
      <c r="D81" s="156"/>
      <c r="E81" s="156"/>
      <c r="F81" s="156"/>
      <c r="G81" s="177"/>
      <c r="H81" s="178"/>
      <c r="I81" s="394"/>
    </row>
    <row r="82" spans="1:8" ht="12.75">
      <c r="A82" s="168"/>
      <c r="C82" s="167" t="s">
        <v>80</v>
      </c>
      <c r="D82" s="183">
        <f>SUM(D46:D81)</f>
        <v>0</v>
      </c>
      <c r="E82" s="183">
        <f>SUM(E46:E81)</f>
        <v>0</v>
      </c>
      <c r="F82" s="183">
        <f>SUM(F46:F81)</f>
        <v>0</v>
      </c>
      <c r="G82" s="177">
        <f>SUM(E82-F82)</f>
        <v>0</v>
      </c>
      <c r="H82" s="179" t="e">
        <f>G82/D82</f>
        <v>#DIV/0!</v>
      </c>
    </row>
    <row r="84" spans="1:9" ht="36.75" thickBot="1">
      <c r="A84" s="159" t="s">
        <v>84</v>
      </c>
      <c r="B84" s="150" t="s">
        <v>73</v>
      </c>
      <c r="C84" s="317" t="s">
        <v>74</v>
      </c>
      <c r="D84" s="317"/>
      <c r="E84" s="150" t="s">
        <v>75</v>
      </c>
      <c r="F84" s="150" t="s">
        <v>76</v>
      </c>
      <c r="G84" s="150" t="s">
        <v>77</v>
      </c>
      <c r="H84" s="150" t="s">
        <v>78</v>
      </c>
      <c r="I84" s="150" t="s">
        <v>79</v>
      </c>
    </row>
    <row r="85" ht="13.5" thickTop="1"/>
    <row r="86" spans="1:9" ht="12.75">
      <c r="A86" s="151"/>
      <c r="B86" s="388"/>
      <c r="C86" s="152" t="s">
        <v>10</v>
      </c>
      <c r="D86" s="153"/>
      <c r="E86" s="153"/>
      <c r="F86" s="153"/>
      <c r="G86" s="172">
        <f>SUM(E86-F86)</f>
        <v>0</v>
      </c>
      <c r="H86" s="173" t="e">
        <f>G86/D86</f>
        <v>#DIV/0!</v>
      </c>
      <c r="I86" s="391"/>
    </row>
    <row r="87" spans="1:9" ht="12.75">
      <c r="A87" s="154"/>
      <c r="B87" s="389"/>
      <c r="C87" s="160" t="s">
        <v>135</v>
      </c>
      <c r="D87" s="162"/>
      <c r="E87" s="162"/>
      <c r="F87" s="162"/>
      <c r="G87" s="174">
        <f>SUM(E87-F87)</f>
        <v>0</v>
      </c>
      <c r="H87" s="175" t="e">
        <f>G87/D87</f>
        <v>#DIV/0!</v>
      </c>
      <c r="I87" s="392"/>
    </row>
    <row r="88" spans="1:9" ht="12.75">
      <c r="A88" s="154"/>
      <c r="B88" s="389"/>
      <c r="C88" s="161" t="s">
        <v>136</v>
      </c>
      <c r="D88" s="163"/>
      <c r="E88" s="162"/>
      <c r="F88" s="162"/>
      <c r="G88" s="174">
        <f>SUM(E88-F88)</f>
        <v>0</v>
      </c>
      <c r="H88" s="176" t="e">
        <f>G88/D88</f>
        <v>#DIV/0!</v>
      </c>
      <c r="I88" s="393"/>
    </row>
    <row r="89" spans="1:9" ht="12.75">
      <c r="A89" s="154"/>
      <c r="B89" s="390"/>
      <c r="C89" s="165" t="s">
        <v>137</v>
      </c>
      <c r="D89" s="164"/>
      <c r="E89" s="156"/>
      <c r="F89" s="156"/>
      <c r="G89" s="177"/>
      <c r="H89" s="178"/>
      <c r="I89" s="394"/>
    </row>
    <row r="90" spans="1:9" ht="12.75">
      <c r="A90" s="151"/>
      <c r="B90" s="395"/>
      <c r="C90" s="152" t="s">
        <v>10</v>
      </c>
      <c r="D90" s="156"/>
      <c r="E90" s="156"/>
      <c r="F90" s="156"/>
      <c r="G90" s="177">
        <f>SUM(E90-F90)</f>
        <v>0</v>
      </c>
      <c r="H90" s="179" t="e">
        <f>G90/D90</f>
        <v>#DIV/0!</v>
      </c>
      <c r="I90" s="391"/>
    </row>
    <row r="91" spans="1:9" ht="12.75">
      <c r="A91" s="154"/>
      <c r="B91" s="395"/>
      <c r="C91" s="160" t="s">
        <v>135</v>
      </c>
      <c r="D91" s="162"/>
      <c r="E91" s="162"/>
      <c r="F91" s="162"/>
      <c r="G91" s="174">
        <f>SUM(E91-F91)</f>
        <v>0</v>
      </c>
      <c r="H91" s="175" t="e">
        <f>G91/D91</f>
        <v>#DIV/0!</v>
      </c>
      <c r="I91" s="392"/>
    </row>
    <row r="92" spans="1:9" ht="12.75">
      <c r="A92" s="154"/>
      <c r="B92" s="396"/>
      <c r="C92" s="161" t="s">
        <v>136</v>
      </c>
      <c r="D92" s="162"/>
      <c r="E92" s="162"/>
      <c r="F92" s="162"/>
      <c r="G92" s="180">
        <f>SUM(E92-F92)</f>
        <v>0</v>
      </c>
      <c r="H92" s="175" t="e">
        <f>G92/D92</f>
        <v>#DIV/0!</v>
      </c>
      <c r="I92" s="393"/>
    </row>
    <row r="93" spans="1:9" ht="12.75">
      <c r="A93" s="158"/>
      <c r="B93" s="396"/>
      <c r="C93" s="165" t="s">
        <v>137</v>
      </c>
      <c r="D93" s="156"/>
      <c r="E93" s="156"/>
      <c r="F93" s="156"/>
      <c r="G93" s="181"/>
      <c r="H93" s="179"/>
      <c r="I93" s="394"/>
    </row>
    <row r="94" spans="1:9" ht="12.75">
      <c r="A94" s="154"/>
      <c r="B94" s="395"/>
      <c r="C94" s="152" t="s">
        <v>10</v>
      </c>
      <c r="D94" s="156"/>
      <c r="E94" s="156"/>
      <c r="F94" s="156"/>
      <c r="G94" s="177">
        <f>SUM(E94-F94)</f>
        <v>0</v>
      </c>
      <c r="H94" s="179" t="e">
        <f>G94/D94</f>
        <v>#DIV/0!</v>
      </c>
      <c r="I94" s="391"/>
    </row>
    <row r="95" spans="1:9" ht="12.75">
      <c r="A95" s="155"/>
      <c r="B95" s="395"/>
      <c r="C95" s="160" t="s">
        <v>135</v>
      </c>
      <c r="D95" s="162"/>
      <c r="E95" s="162"/>
      <c r="F95" s="162"/>
      <c r="G95" s="174">
        <f>SUM(E95-F95)</f>
        <v>0</v>
      </c>
      <c r="H95" s="175" t="e">
        <f>G95/D95</f>
        <v>#DIV/0!</v>
      </c>
      <c r="I95" s="392"/>
    </row>
    <row r="96" spans="1:9" ht="12.75">
      <c r="A96" s="155"/>
      <c r="B96" s="396"/>
      <c r="C96" s="161" t="s">
        <v>136</v>
      </c>
      <c r="D96" s="163"/>
      <c r="E96" s="163"/>
      <c r="F96" s="163"/>
      <c r="G96" s="180">
        <f>SUM(E96-F96)</f>
        <v>0</v>
      </c>
      <c r="H96" s="175" t="e">
        <f>G96/D96</f>
        <v>#DIV/0!</v>
      </c>
      <c r="I96" s="393"/>
    </row>
    <row r="97" spans="1:9" ht="12.75">
      <c r="A97" s="158"/>
      <c r="B97" s="396"/>
      <c r="C97" s="165" t="s">
        <v>137</v>
      </c>
      <c r="D97" s="164"/>
      <c r="E97" s="164"/>
      <c r="F97" s="164"/>
      <c r="G97" s="182"/>
      <c r="H97" s="179"/>
      <c r="I97" s="394"/>
    </row>
    <row r="98" spans="1:9" ht="12.75">
      <c r="A98" s="157"/>
      <c r="B98" s="395"/>
      <c r="C98" s="152" t="s">
        <v>10</v>
      </c>
      <c r="D98" s="156"/>
      <c r="E98" s="156"/>
      <c r="F98" s="156"/>
      <c r="G98" s="177">
        <f>SUM(E98-F98)</f>
        <v>0</v>
      </c>
      <c r="H98" s="179" t="e">
        <f>G98/D98</f>
        <v>#DIV/0!</v>
      </c>
      <c r="I98" s="391"/>
    </row>
    <row r="99" spans="1:9" ht="12.75">
      <c r="A99" s="155"/>
      <c r="B99" s="395"/>
      <c r="C99" s="160" t="s">
        <v>135</v>
      </c>
      <c r="D99" s="162"/>
      <c r="E99" s="162"/>
      <c r="F99" s="162"/>
      <c r="G99" s="174">
        <f>SUM(E99-F99)</f>
        <v>0</v>
      </c>
      <c r="H99" s="175" t="e">
        <f>G99/D99</f>
        <v>#DIV/0!</v>
      </c>
      <c r="I99" s="392"/>
    </row>
    <row r="100" spans="1:9" ht="12.75">
      <c r="A100" s="155"/>
      <c r="B100" s="396"/>
      <c r="C100" s="161" t="s">
        <v>136</v>
      </c>
      <c r="D100" s="162"/>
      <c r="E100" s="162"/>
      <c r="F100" s="162"/>
      <c r="G100" s="174">
        <f>SUM(E100-F100)</f>
        <v>0</v>
      </c>
      <c r="H100" s="176" t="e">
        <f>G100/D100</f>
        <v>#DIV/0!</v>
      </c>
      <c r="I100" s="393"/>
    </row>
    <row r="101" spans="1:9" ht="12.75">
      <c r="A101" s="158"/>
      <c r="B101" s="396"/>
      <c r="C101" s="165" t="s">
        <v>137</v>
      </c>
      <c r="D101" s="156"/>
      <c r="E101" s="156"/>
      <c r="F101" s="156"/>
      <c r="G101" s="177"/>
      <c r="H101" s="178"/>
      <c r="I101" s="394"/>
    </row>
    <row r="102" spans="1:9" ht="12.75">
      <c r="A102" s="157"/>
      <c r="B102" s="395"/>
      <c r="C102" s="152" t="s">
        <v>10</v>
      </c>
      <c r="D102" s="156"/>
      <c r="E102" s="156"/>
      <c r="F102" s="156"/>
      <c r="G102" s="177">
        <f>SUM(E102-F102)</f>
        <v>0</v>
      </c>
      <c r="H102" s="179" t="e">
        <f>G102/D102</f>
        <v>#DIV/0!</v>
      </c>
      <c r="I102" s="391"/>
    </row>
    <row r="103" spans="1:9" ht="12.75">
      <c r="A103" s="155"/>
      <c r="B103" s="395"/>
      <c r="C103" s="160" t="s">
        <v>135</v>
      </c>
      <c r="D103" s="162"/>
      <c r="E103" s="162"/>
      <c r="F103" s="162"/>
      <c r="G103" s="174">
        <f>SUM(E103-F103)</f>
        <v>0</v>
      </c>
      <c r="H103" s="173" t="e">
        <f>G103/D103</f>
        <v>#DIV/0!</v>
      </c>
      <c r="I103" s="392"/>
    </row>
    <row r="104" spans="1:9" ht="12.75">
      <c r="A104" s="155"/>
      <c r="B104" s="396"/>
      <c r="C104" s="161" t="s">
        <v>136</v>
      </c>
      <c r="D104" s="162"/>
      <c r="E104" s="162"/>
      <c r="F104" s="162"/>
      <c r="G104" s="180">
        <f>SUM(E104-F104)</f>
        <v>0</v>
      </c>
      <c r="H104" s="175" t="e">
        <f>G104/D104</f>
        <v>#DIV/0!</v>
      </c>
      <c r="I104" s="393"/>
    </row>
    <row r="105" spans="1:9" ht="12.75">
      <c r="A105" s="158"/>
      <c r="B105" s="396"/>
      <c r="C105" s="165" t="s">
        <v>137</v>
      </c>
      <c r="D105" s="156"/>
      <c r="E105" s="156"/>
      <c r="F105" s="156"/>
      <c r="G105" s="182"/>
      <c r="H105" s="179"/>
      <c r="I105" s="394"/>
    </row>
    <row r="106" spans="1:9" ht="12.75">
      <c r="A106" s="157"/>
      <c r="B106" s="395"/>
      <c r="C106" s="152" t="s">
        <v>10</v>
      </c>
      <c r="D106" s="156"/>
      <c r="E106" s="156"/>
      <c r="F106" s="156"/>
      <c r="G106" s="177">
        <f>SUM(E106-F106)</f>
        <v>0</v>
      </c>
      <c r="H106" s="179" t="e">
        <f>G106/D106</f>
        <v>#DIV/0!</v>
      </c>
      <c r="I106" s="391"/>
    </row>
    <row r="107" spans="1:9" ht="12.75">
      <c r="A107" s="155"/>
      <c r="B107" s="395"/>
      <c r="C107" s="160" t="s">
        <v>135</v>
      </c>
      <c r="D107" s="162"/>
      <c r="E107" s="162"/>
      <c r="F107" s="162"/>
      <c r="G107" s="174">
        <f>SUM(E107-F107)</f>
        <v>0</v>
      </c>
      <c r="H107" s="175" t="e">
        <f>G107/D107</f>
        <v>#DIV/0!</v>
      </c>
      <c r="I107" s="392"/>
    </row>
    <row r="108" spans="1:9" ht="12.75">
      <c r="A108" s="155"/>
      <c r="B108" s="396"/>
      <c r="C108" s="161" t="s">
        <v>136</v>
      </c>
      <c r="D108" s="162"/>
      <c r="E108" s="162"/>
      <c r="F108" s="162"/>
      <c r="G108" s="174">
        <f>SUM(E108-F108)</f>
        <v>0</v>
      </c>
      <c r="H108" s="176" t="e">
        <f>G108/D108</f>
        <v>#DIV/0!</v>
      </c>
      <c r="I108" s="393"/>
    </row>
    <row r="109" spans="1:9" ht="12.75">
      <c r="A109" s="158"/>
      <c r="B109" s="396"/>
      <c r="C109" s="165" t="s">
        <v>137</v>
      </c>
      <c r="D109" s="156"/>
      <c r="E109" s="156"/>
      <c r="F109" s="156"/>
      <c r="G109" s="177"/>
      <c r="H109" s="178"/>
      <c r="I109" s="394"/>
    </row>
    <row r="110" spans="1:9" ht="12.75">
      <c r="A110" s="157"/>
      <c r="B110" s="395"/>
      <c r="C110" s="152" t="s">
        <v>10</v>
      </c>
      <c r="D110" s="156"/>
      <c r="E110" s="156"/>
      <c r="F110" s="156"/>
      <c r="G110" s="177">
        <f>SUM(E110-F110)</f>
        <v>0</v>
      </c>
      <c r="H110" s="179" t="e">
        <f>G110/D110</f>
        <v>#DIV/0!</v>
      </c>
      <c r="I110" s="391"/>
    </row>
    <row r="111" spans="1:9" ht="12.75">
      <c r="A111" s="155"/>
      <c r="B111" s="395"/>
      <c r="C111" s="160" t="s">
        <v>135</v>
      </c>
      <c r="D111" s="162"/>
      <c r="E111" s="162"/>
      <c r="F111" s="162"/>
      <c r="G111" s="174">
        <f>SUM(E111-F111)</f>
        <v>0</v>
      </c>
      <c r="H111" s="175" t="e">
        <f>G111/D111</f>
        <v>#DIV/0!</v>
      </c>
      <c r="I111" s="392"/>
    </row>
    <row r="112" spans="1:9" ht="12.75">
      <c r="A112" s="155"/>
      <c r="B112" s="396"/>
      <c r="C112" s="161" t="s">
        <v>136</v>
      </c>
      <c r="D112" s="162"/>
      <c r="E112" s="162"/>
      <c r="F112" s="162"/>
      <c r="G112" s="174">
        <f>SUM(E112-F112)</f>
        <v>0</v>
      </c>
      <c r="H112" s="176" t="e">
        <f>G112/D112</f>
        <v>#DIV/0!</v>
      </c>
      <c r="I112" s="393"/>
    </row>
    <row r="113" spans="1:9" ht="12.75">
      <c r="A113" s="158"/>
      <c r="B113" s="396"/>
      <c r="C113" s="165" t="s">
        <v>137</v>
      </c>
      <c r="D113" s="156"/>
      <c r="E113" s="156"/>
      <c r="F113" s="156"/>
      <c r="G113" s="177"/>
      <c r="H113" s="178"/>
      <c r="I113" s="394"/>
    </row>
    <row r="114" spans="1:9" ht="12.75">
      <c r="A114" s="157"/>
      <c r="B114" s="395"/>
      <c r="C114" s="152" t="s">
        <v>10</v>
      </c>
      <c r="D114" s="156"/>
      <c r="E114" s="156"/>
      <c r="F114" s="156"/>
      <c r="G114" s="177">
        <f>SUM(E114-F114)</f>
        <v>0</v>
      </c>
      <c r="H114" s="179" t="e">
        <f>G114/D114</f>
        <v>#DIV/0!</v>
      </c>
      <c r="I114" s="391"/>
    </row>
    <row r="115" spans="1:9" ht="12.75">
      <c r="A115" s="155"/>
      <c r="B115" s="395"/>
      <c r="C115" s="160" t="s">
        <v>135</v>
      </c>
      <c r="D115" s="162"/>
      <c r="E115" s="162"/>
      <c r="F115" s="162"/>
      <c r="G115" s="174">
        <f>SUM(E115-F115)</f>
        <v>0</v>
      </c>
      <c r="H115" s="175" t="e">
        <f>G115/D115</f>
        <v>#DIV/0!</v>
      </c>
      <c r="I115" s="392"/>
    </row>
    <row r="116" spans="1:9" ht="12.75">
      <c r="A116" s="155"/>
      <c r="B116" s="396"/>
      <c r="C116" s="161" t="s">
        <v>136</v>
      </c>
      <c r="D116" s="162"/>
      <c r="E116" s="162"/>
      <c r="F116" s="162"/>
      <c r="G116" s="174">
        <f>SUM(E116-F116)</f>
        <v>0</v>
      </c>
      <c r="H116" s="176" t="e">
        <f>G116/D116</f>
        <v>#DIV/0!</v>
      </c>
      <c r="I116" s="393"/>
    </row>
    <row r="117" spans="1:9" ht="12.75">
      <c r="A117" s="158"/>
      <c r="B117" s="396"/>
      <c r="C117" s="165" t="s">
        <v>137</v>
      </c>
      <c r="D117" s="156"/>
      <c r="E117" s="156"/>
      <c r="F117" s="156"/>
      <c r="G117" s="177"/>
      <c r="H117" s="178"/>
      <c r="I117" s="394"/>
    </row>
    <row r="118" spans="1:9" ht="12.75">
      <c r="A118" s="157"/>
      <c r="B118" s="395"/>
      <c r="C118" s="152" t="s">
        <v>10</v>
      </c>
      <c r="D118" s="156"/>
      <c r="E118" s="156"/>
      <c r="F118" s="156"/>
      <c r="G118" s="177">
        <f>SUM(E118-F118)</f>
        <v>0</v>
      </c>
      <c r="H118" s="179" t="e">
        <f>G118/D118</f>
        <v>#DIV/0!</v>
      </c>
      <c r="I118" s="391"/>
    </row>
    <row r="119" spans="1:9" ht="12.75">
      <c r="A119" s="155"/>
      <c r="B119" s="395"/>
      <c r="C119" s="160" t="s">
        <v>135</v>
      </c>
      <c r="D119" s="162"/>
      <c r="E119" s="162"/>
      <c r="F119" s="162"/>
      <c r="G119" s="174">
        <f>SUM(E119-F119)</f>
        <v>0</v>
      </c>
      <c r="H119" s="175" t="e">
        <f>G119/D119</f>
        <v>#DIV/0!</v>
      </c>
      <c r="I119" s="392"/>
    </row>
    <row r="120" spans="1:9" ht="12.75">
      <c r="A120" s="155"/>
      <c r="B120" s="396"/>
      <c r="C120" s="161" t="s">
        <v>136</v>
      </c>
      <c r="D120" s="162"/>
      <c r="E120" s="162"/>
      <c r="F120" s="162"/>
      <c r="G120" s="174">
        <f>SUM(E120-F120)</f>
        <v>0</v>
      </c>
      <c r="H120" s="176" t="e">
        <f>G120/D120</f>
        <v>#DIV/0!</v>
      </c>
      <c r="I120" s="393"/>
    </row>
    <row r="121" spans="1:9" ht="12.75">
      <c r="A121" s="166"/>
      <c r="B121" s="396"/>
      <c r="C121" s="165" t="s">
        <v>137</v>
      </c>
      <c r="D121" s="156"/>
      <c r="E121" s="156"/>
      <c r="F121" s="156"/>
      <c r="G121" s="177"/>
      <c r="H121" s="178"/>
      <c r="I121" s="394"/>
    </row>
    <row r="122" spans="1:8" ht="12.75">
      <c r="A122" s="168"/>
      <c r="C122" s="167" t="s">
        <v>80</v>
      </c>
      <c r="D122" s="183">
        <f>SUM(D86:D121)</f>
        <v>0</v>
      </c>
      <c r="E122" s="183">
        <f>SUM(E86:E121)</f>
        <v>0</v>
      </c>
      <c r="F122" s="183">
        <f>SUM(F86:F121)</f>
        <v>0</v>
      </c>
      <c r="G122" s="177">
        <f>SUM(E122-F122)</f>
        <v>0</v>
      </c>
      <c r="H122" s="179" t="e">
        <f>G122/D122</f>
        <v>#DIV/0!</v>
      </c>
    </row>
    <row r="123" spans="3:8" ht="12.75">
      <c r="C123" s="169" t="s">
        <v>93</v>
      </c>
      <c r="D123" s="135"/>
      <c r="E123" s="135"/>
      <c r="F123" s="135"/>
      <c r="G123" s="135"/>
      <c r="H123" s="135"/>
    </row>
  </sheetData>
  <sheetProtection/>
  <mergeCells count="63">
    <mergeCell ref="B114:B117"/>
    <mergeCell ref="I114:I117"/>
    <mergeCell ref="B118:B121"/>
    <mergeCell ref="I118:I121"/>
    <mergeCell ref="B106:B109"/>
    <mergeCell ref="I106:I109"/>
    <mergeCell ref="B110:B113"/>
    <mergeCell ref="I110:I113"/>
    <mergeCell ref="B98:B101"/>
    <mergeCell ref="I98:I101"/>
    <mergeCell ref="B102:B105"/>
    <mergeCell ref="I102:I105"/>
    <mergeCell ref="B90:B93"/>
    <mergeCell ref="I90:I93"/>
    <mergeCell ref="B94:B97"/>
    <mergeCell ref="I94:I97"/>
    <mergeCell ref="B78:B81"/>
    <mergeCell ref="I78:I81"/>
    <mergeCell ref="C84:D84"/>
    <mergeCell ref="B86:B89"/>
    <mergeCell ref="I86:I89"/>
    <mergeCell ref="B70:B73"/>
    <mergeCell ref="I70:I73"/>
    <mergeCell ref="B74:B77"/>
    <mergeCell ref="I74:I77"/>
    <mergeCell ref="B62:B65"/>
    <mergeCell ref="I62:I65"/>
    <mergeCell ref="B66:B69"/>
    <mergeCell ref="I66:I69"/>
    <mergeCell ref="B54:B57"/>
    <mergeCell ref="I54:I57"/>
    <mergeCell ref="B58:B61"/>
    <mergeCell ref="I58:I61"/>
    <mergeCell ref="C44:D44"/>
    <mergeCell ref="B46:B49"/>
    <mergeCell ref="I46:I49"/>
    <mergeCell ref="B50:B53"/>
    <mergeCell ref="I50:I53"/>
    <mergeCell ref="B38:B41"/>
    <mergeCell ref="I38:I41"/>
    <mergeCell ref="A3:B3"/>
    <mergeCell ref="C3:F3"/>
    <mergeCell ref="G3:I3"/>
    <mergeCell ref="B30:B33"/>
    <mergeCell ref="I30:I33"/>
    <mergeCell ref="B34:B37"/>
    <mergeCell ref="I34:I37"/>
    <mergeCell ref="B22:B25"/>
    <mergeCell ref="I22:I25"/>
    <mergeCell ref="B26:B29"/>
    <mergeCell ref="I26:I29"/>
    <mergeCell ref="B14:B17"/>
    <mergeCell ref="I14:I17"/>
    <mergeCell ref="B18:B21"/>
    <mergeCell ref="I18:I21"/>
    <mergeCell ref="B6:B9"/>
    <mergeCell ref="I6:I9"/>
    <mergeCell ref="B10:B13"/>
    <mergeCell ref="I10:I13"/>
    <mergeCell ref="A2:B2"/>
    <mergeCell ref="C2:F2"/>
    <mergeCell ref="G2:I2"/>
    <mergeCell ref="C4:D4"/>
  </mergeCells>
  <printOptions/>
  <pageMargins left="0.5" right="0.5" top="0.4" bottom="0.25" header="0.5" footer="0.5"/>
  <pageSetup horizontalDpi="600" verticalDpi="600" orientation="landscape" r:id="rId2"/>
  <headerFooter alignWithMargins="0">
    <oddFooter>&amp;R&amp;8
&amp;"Arial Narrow,Regular"Revised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8" sqref="C18:D18"/>
    </sheetView>
  </sheetViews>
  <sheetFormatPr defaultColWidth="9.140625" defaultRowHeight="12.75"/>
  <cols>
    <col min="1" max="1" width="2.8515625" style="0" customWidth="1"/>
    <col min="2" max="2" width="25.00390625" style="0" customWidth="1"/>
    <col min="3" max="3" width="13.57421875" style="0" customWidth="1"/>
    <col min="4" max="4" width="10.7109375" style="217" customWidth="1"/>
    <col min="5" max="5" width="9.8515625" style="0" customWidth="1"/>
    <col min="6" max="6" width="14.421875" style="217" customWidth="1"/>
    <col min="7" max="7" width="16.00390625" style="0" customWidth="1"/>
    <col min="8" max="8" width="13.421875" style="0" customWidth="1"/>
    <col min="9" max="9" width="18.140625" style="0" customWidth="1"/>
  </cols>
  <sheetData>
    <row r="1" spans="1:9" ht="15">
      <c r="A1" s="403" t="s">
        <v>190</v>
      </c>
      <c r="B1" s="403"/>
      <c r="C1" s="403"/>
      <c r="D1" s="403"/>
      <c r="E1" s="403"/>
      <c r="F1" s="403"/>
      <c r="G1" s="403"/>
      <c r="H1" s="403"/>
      <c r="I1" s="403"/>
    </row>
    <row r="2" spans="1:9" ht="15.75" thickBot="1">
      <c r="A2" s="197"/>
      <c r="B2" s="197"/>
      <c r="C2" s="197"/>
      <c r="D2" s="213"/>
      <c r="E2" s="197"/>
      <c r="F2" s="213"/>
      <c r="G2" s="197"/>
      <c r="H2" s="197"/>
      <c r="I2" s="197"/>
    </row>
    <row r="3" spans="1:9" ht="12.75">
      <c r="A3" s="198"/>
      <c r="B3" s="199" t="s">
        <v>167</v>
      </c>
      <c r="C3" s="399" t="s">
        <v>49</v>
      </c>
      <c r="D3" s="400"/>
      <c r="E3" s="399" t="s">
        <v>49</v>
      </c>
      <c r="F3" s="400"/>
      <c r="G3" s="203" t="s">
        <v>49</v>
      </c>
      <c r="H3" s="203" t="s">
        <v>170</v>
      </c>
      <c r="I3" s="203" t="s">
        <v>173</v>
      </c>
    </row>
    <row r="4" spans="1:9" ht="12.75">
      <c r="A4" s="200"/>
      <c r="B4" s="201" t="s">
        <v>168</v>
      </c>
      <c r="C4" s="401" t="s">
        <v>186</v>
      </c>
      <c r="D4" s="402"/>
      <c r="E4" s="209" t="s">
        <v>183</v>
      </c>
      <c r="F4" s="222"/>
      <c r="G4" s="205" t="s">
        <v>179</v>
      </c>
      <c r="H4" s="205" t="s">
        <v>171</v>
      </c>
      <c r="I4" s="205" t="s">
        <v>174</v>
      </c>
    </row>
    <row r="5" spans="1:9" ht="12.75">
      <c r="A5" s="200"/>
      <c r="B5" s="201" t="s">
        <v>169</v>
      </c>
      <c r="C5" s="200"/>
      <c r="D5" s="220"/>
      <c r="E5" s="207"/>
      <c r="F5" s="223"/>
      <c r="G5" s="204"/>
      <c r="H5" s="205" t="s">
        <v>172</v>
      </c>
      <c r="I5" s="205" t="s">
        <v>175</v>
      </c>
    </row>
    <row r="6" spans="1:9" ht="12.75">
      <c r="A6" s="200"/>
      <c r="B6" s="202"/>
      <c r="C6" s="200"/>
      <c r="D6" s="220"/>
      <c r="E6" s="207"/>
      <c r="F6" s="223"/>
      <c r="G6" s="204"/>
      <c r="H6" s="204"/>
      <c r="I6" s="204"/>
    </row>
    <row r="7" spans="1:9" ht="12.75">
      <c r="A7" s="200"/>
      <c r="B7" s="202"/>
      <c r="C7" s="408" t="s">
        <v>165</v>
      </c>
      <c r="D7" s="409"/>
      <c r="E7" s="408" t="s">
        <v>182</v>
      </c>
      <c r="F7" s="409"/>
      <c r="G7" s="204" t="s">
        <v>181</v>
      </c>
      <c r="H7" s="224" t="s">
        <v>184</v>
      </c>
      <c r="I7" s="206"/>
    </row>
    <row r="8" spans="1:9" ht="13.5" thickBot="1">
      <c r="A8" s="218"/>
      <c r="B8" s="219"/>
      <c r="C8" s="218"/>
      <c r="D8" s="221"/>
      <c r="E8" s="218"/>
      <c r="F8" s="221"/>
      <c r="G8" s="211" t="s">
        <v>180</v>
      </c>
      <c r="H8" s="225" t="s">
        <v>185</v>
      </c>
      <c r="I8" s="239" t="s">
        <v>182</v>
      </c>
    </row>
    <row r="9" spans="1:9" ht="16.5" customHeight="1">
      <c r="A9" s="5">
        <v>1</v>
      </c>
      <c r="B9" s="240"/>
      <c r="C9" s="241" t="s">
        <v>176</v>
      </c>
      <c r="D9" s="242"/>
      <c r="E9" s="241" t="s">
        <v>210</v>
      </c>
      <c r="F9" s="242"/>
      <c r="G9" s="240"/>
      <c r="H9" s="243"/>
      <c r="I9" s="243"/>
    </row>
    <row r="10" spans="1:9" ht="12.75">
      <c r="A10" s="20"/>
      <c r="B10" s="240"/>
      <c r="C10" s="241" t="s">
        <v>178</v>
      </c>
      <c r="D10" s="242"/>
      <c r="E10" s="241" t="s">
        <v>177</v>
      </c>
      <c r="F10" s="242"/>
      <c r="G10" s="240"/>
      <c r="H10" s="243"/>
      <c r="I10" s="243"/>
    </row>
    <row r="11" spans="1:9" ht="12.75">
      <c r="A11" s="20"/>
      <c r="B11" s="240"/>
      <c r="C11" s="241"/>
      <c r="D11" s="242"/>
      <c r="E11" s="241"/>
      <c r="F11" s="242"/>
      <c r="G11" s="240"/>
      <c r="H11" s="243"/>
      <c r="I11" s="243"/>
    </row>
    <row r="12" spans="1:9" ht="12.75">
      <c r="A12" s="20"/>
      <c r="B12" s="240"/>
      <c r="C12" s="241"/>
      <c r="D12" s="242"/>
      <c r="E12" s="241"/>
      <c r="F12" s="242"/>
      <c r="G12" s="240"/>
      <c r="H12" s="243"/>
      <c r="I12" s="243"/>
    </row>
    <row r="13" spans="1:9" ht="12.75">
      <c r="A13" s="48"/>
      <c r="B13" s="244"/>
      <c r="C13" s="404" t="s">
        <v>166</v>
      </c>
      <c r="D13" s="405"/>
      <c r="E13" s="406" t="s">
        <v>166</v>
      </c>
      <c r="F13" s="407"/>
      <c r="G13" s="245" t="s">
        <v>166</v>
      </c>
      <c r="H13" s="246"/>
      <c r="I13" s="246"/>
    </row>
    <row r="14" spans="1:9" ht="12.75">
      <c r="A14" s="120">
        <v>2</v>
      </c>
      <c r="B14" s="247"/>
      <c r="C14" s="248" t="s">
        <v>176</v>
      </c>
      <c r="D14" s="249"/>
      <c r="E14" s="248" t="s">
        <v>191</v>
      </c>
      <c r="F14" s="249"/>
      <c r="G14" s="240"/>
      <c r="H14" s="250"/>
      <c r="I14" s="250"/>
    </row>
    <row r="15" spans="1:9" ht="12.75">
      <c r="A15" s="20"/>
      <c r="B15" s="240"/>
      <c r="C15" s="241" t="s">
        <v>178</v>
      </c>
      <c r="D15" s="242"/>
      <c r="E15" s="241" t="s">
        <v>177</v>
      </c>
      <c r="F15" s="242"/>
      <c r="G15" s="240"/>
      <c r="H15" s="243"/>
      <c r="I15" s="243"/>
    </row>
    <row r="16" spans="1:9" ht="12.75">
      <c r="A16" s="20"/>
      <c r="B16" s="240"/>
      <c r="C16" s="241"/>
      <c r="D16" s="242"/>
      <c r="E16" s="241"/>
      <c r="F16" s="242"/>
      <c r="G16" s="240"/>
      <c r="H16" s="243"/>
      <c r="I16" s="243"/>
    </row>
    <row r="17" spans="1:9" ht="12.75">
      <c r="A17" s="20"/>
      <c r="B17" s="240"/>
      <c r="C17" s="241"/>
      <c r="D17" s="242"/>
      <c r="E17" s="241"/>
      <c r="F17" s="242"/>
      <c r="G17" s="240"/>
      <c r="H17" s="243"/>
      <c r="I17" s="243"/>
    </row>
    <row r="18" spans="1:9" ht="12.75">
      <c r="A18" s="48"/>
      <c r="B18" s="244"/>
      <c r="C18" s="404" t="s">
        <v>166</v>
      </c>
      <c r="D18" s="405"/>
      <c r="E18" s="406"/>
      <c r="F18" s="407"/>
      <c r="G18" s="245" t="s">
        <v>166</v>
      </c>
      <c r="H18" s="246"/>
      <c r="I18" s="246"/>
    </row>
    <row r="19" spans="1:9" ht="12.75">
      <c r="A19" s="120">
        <v>3</v>
      </c>
      <c r="B19" s="247"/>
      <c r="C19" s="248" t="s">
        <v>176</v>
      </c>
      <c r="D19" s="249"/>
      <c r="E19" s="248" t="s">
        <v>191</v>
      </c>
      <c r="F19" s="249"/>
      <c r="G19" s="240"/>
      <c r="H19" s="250"/>
      <c r="I19" s="250"/>
    </row>
    <row r="20" spans="1:9" ht="12.75">
      <c r="A20" s="20"/>
      <c r="B20" s="240"/>
      <c r="C20" s="241" t="s">
        <v>178</v>
      </c>
      <c r="D20" s="242"/>
      <c r="E20" s="241" t="s">
        <v>177</v>
      </c>
      <c r="F20" s="242"/>
      <c r="G20" s="240"/>
      <c r="H20" s="243"/>
      <c r="I20" s="243"/>
    </row>
    <row r="21" spans="1:9" ht="12.75">
      <c r="A21" s="20"/>
      <c r="B21" s="240"/>
      <c r="C21" s="241"/>
      <c r="D21" s="242"/>
      <c r="E21" s="241"/>
      <c r="F21" s="242"/>
      <c r="G21" s="240"/>
      <c r="H21" s="243"/>
      <c r="I21" s="243"/>
    </row>
    <row r="22" spans="1:9" ht="12.75">
      <c r="A22" s="20"/>
      <c r="B22" s="240"/>
      <c r="C22" s="241"/>
      <c r="D22" s="242"/>
      <c r="E22" s="241"/>
      <c r="F22" s="242"/>
      <c r="G22" s="240"/>
      <c r="H22" s="243"/>
      <c r="I22" s="243"/>
    </row>
    <row r="23" spans="1:9" ht="12.75">
      <c r="A23" s="48"/>
      <c r="B23" s="244"/>
      <c r="C23" s="404" t="s">
        <v>166</v>
      </c>
      <c r="D23" s="405"/>
      <c r="E23" s="406" t="s">
        <v>166</v>
      </c>
      <c r="F23" s="407"/>
      <c r="G23" s="245" t="s">
        <v>166</v>
      </c>
      <c r="H23" s="246"/>
      <c r="I23" s="246"/>
    </row>
    <row r="24" spans="1:9" ht="12.75">
      <c r="A24" s="120">
        <v>4</v>
      </c>
      <c r="B24" s="247"/>
      <c r="C24" s="248" t="s">
        <v>176</v>
      </c>
      <c r="D24" s="249"/>
      <c r="E24" s="248" t="s">
        <v>191</v>
      </c>
      <c r="F24" s="249"/>
      <c r="G24" s="240"/>
      <c r="H24" s="250"/>
      <c r="I24" s="250"/>
    </row>
    <row r="25" spans="1:9" ht="12.75">
      <c r="A25" s="20"/>
      <c r="B25" s="240"/>
      <c r="C25" s="241" t="s">
        <v>178</v>
      </c>
      <c r="D25" s="242"/>
      <c r="E25" s="241" t="s">
        <v>177</v>
      </c>
      <c r="F25" s="242"/>
      <c r="G25" s="240"/>
      <c r="H25" s="243"/>
      <c r="I25" s="243"/>
    </row>
    <row r="26" spans="1:9" ht="12.75">
      <c r="A26" s="20"/>
      <c r="B26" s="240"/>
      <c r="C26" s="241"/>
      <c r="D26" s="242"/>
      <c r="E26" s="241"/>
      <c r="F26" s="242"/>
      <c r="G26" s="240"/>
      <c r="H26" s="243"/>
      <c r="I26" s="243"/>
    </row>
    <row r="27" spans="1:9" ht="12.75">
      <c r="A27" s="20"/>
      <c r="B27" s="240"/>
      <c r="C27" s="241"/>
      <c r="D27" s="242"/>
      <c r="E27" s="241"/>
      <c r="F27" s="242"/>
      <c r="G27" s="240"/>
      <c r="H27" s="243"/>
      <c r="I27" s="243"/>
    </row>
    <row r="28" spans="1:9" ht="12.75">
      <c r="A28" s="48"/>
      <c r="B28" s="244"/>
      <c r="C28" s="404" t="s">
        <v>166</v>
      </c>
      <c r="D28" s="405"/>
      <c r="E28" s="406" t="s">
        <v>166</v>
      </c>
      <c r="F28" s="407"/>
      <c r="G28" s="245" t="s">
        <v>166</v>
      </c>
      <c r="H28" s="246"/>
      <c r="I28" s="246"/>
    </row>
    <row r="29" spans="1:9" ht="12.75">
      <c r="A29" s="120">
        <v>5</v>
      </c>
      <c r="B29" s="247"/>
      <c r="C29" s="248" t="s">
        <v>176</v>
      </c>
      <c r="D29" s="249"/>
      <c r="E29" s="248" t="s">
        <v>191</v>
      </c>
      <c r="F29" s="249"/>
      <c r="G29" s="240"/>
      <c r="H29" s="250"/>
      <c r="I29" s="250"/>
    </row>
    <row r="30" spans="1:9" ht="12.75">
      <c r="A30" s="5"/>
      <c r="B30" s="240"/>
      <c r="C30" s="241" t="s">
        <v>178</v>
      </c>
      <c r="D30" s="242"/>
      <c r="E30" s="241" t="s">
        <v>177</v>
      </c>
      <c r="F30" s="242"/>
      <c r="G30" s="240"/>
      <c r="H30" s="243"/>
      <c r="I30" s="243"/>
    </row>
    <row r="31" spans="1:9" ht="12.75">
      <c r="A31" s="20"/>
      <c r="B31" s="240"/>
      <c r="C31" s="241"/>
      <c r="D31" s="242"/>
      <c r="E31" s="241"/>
      <c r="F31" s="242"/>
      <c r="G31" s="240"/>
      <c r="H31" s="243"/>
      <c r="I31" s="243"/>
    </row>
    <row r="32" spans="1:9" ht="12.75">
      <c r="A32" s="20"/>
      <c r="B32" s="240"/>
      <c r="C32" s="241"/>
      <c r="D32" s="242"/>
      <c r="E32" s="241"/>
      <c r="F32" s="242"/>
      <c r="G32" s="240"/>
      <c r="H32" s="243"/>
      <c r="I32" s="243"/>
    </row>
    <row r="33" spans="1:9" ht="12.75">
      <c r="A33" s="48"/>
      <c r="B33" s="244"/>
      <c r="C33" s="404" t="s">
        <v>166</v>
      </c>
      <c r="D33" s="405"/>
      <c r="E33" s="406" t="s">
        <v>166</v>
      </c>
      <c r="F33" s="407"/>
      <c r="G33" s="245" t="s">
        <v>166</v>
      </c>
      <c r="H33" s="246"/>
      <c r="I33" s="246"/>
    </row>
    <row r="34" spans="2:9" ht="12.75">
      <c r="B34" s="251"/>
      <c r="C34" s="251"/>
      <c r="D34" s="252"/>
      <c r="E34" s="251"/>
      <c r="F34" s="252"/>
      <c r="G34" s="251"/>
      <c r="H34" s="251"/>
      <c r="I34" s="251"/>
    </row>
    <row r="35" spans="2:9" ht="12.75">
      <c r="B35" s="212" t="s">
        <v>187</v>
      </c>
      <c r="C35" s="212"/>
      <c r="D35" s="216"/>
      <c r="E35" s="212"/>
      <c r="F35" s="216"/>
      <c r="G35" s="212"/>
      <c r="H35" s="212"/>
      <c r="I35" s="212"/>
    </row>
    <row r="36" spans="2:9" ht="12.75">
      <c r="B36" s="212" t="s">
        <v>188</v>
      </c>
      <c r="C36" s="212"/>
      <c r="D36" s="216"/>
      <c r="E36" s="212"/>
      <c r="F36" s="216"/>
      <c r="G36" s="212"/>
      <c r="H36" s="212"/>
      <c r="I36" s="212"/>
    </row>
    <row r="37" spans="2:9" ht="12.75">
      <c r="B37" s="212" t="s">
        <v>189</v>
      </c>
      <c r="C37" s="212"/>
      <c r="D37" s="216"/>
      <c r="E37" s="212"/>
      <c r="F37" s="216"/>
      <c r="G37" s="212"/>
      <c r="H37" s="212"/>
      <c r="I37" s="212"/>
    </row>
    <row r="38" spans="2:9" ht="12.75">
      <c r="B38" s="253"/>
      <c r="C38" s="253"/>
      <c r="D38" s="254"/>
      <c r="E38" s="253"/>
      <c r="F38" s="254"/>
      <c r="G38" s="253"/>
      <c r="H38" s="253"/>
      <c r="I38" s="253"/>
    </row>
    <row r="39" spans="2:9" ht="12.75">
      <c r="B39" s="253"/>
      <c r="C39" s="253"/>
      <c r="D39" s="254"/>
      <c r="E39" s="253"/>
      <c r="F39" s="254"/>
      <c r="G39" s="253"/>
      <c r="H39" s="253"/>
      <c r="I39" s="253"/>
    </row>
    <row r="40" spans="2:9" ht="12.75">
      <c r="B40" s="253"/>
      <c r="C40" s="253"/>
      <c r="D40" s="254"/>
      <c r="E40" s="253"/>
      <c r="F40" s="254"/>
      <c r="G40" s="253"/>
      <c r="H40" s="253"/>
      <c r="I40" s="253"/>
    </row>
    <row r="41" spans="2:9" ht="12.75">
      <c r="B41" s="253"/>
      <c r="C41" s="253"/>
      <c r="D41" s="254"/>
      <c r="E41" s="253"/>
      <c r="F41" s="254"/>
      <c r="G41" s="253"/>
      <c r="H41" s="253"/>
      <c r="I41" s="253"/>
    </row>
    <row r="42" spans="2:9" ht="12.75">
      <c r="B42" s="253"/>
      <c r="C42" s="253"/>
      <c r="D42" s="254"/>
      <c r="E42" s="253"/>
      <c r="F42" s="254"/>
      <c r="G42" s="253"/>
      <c r="H42" s="253"/>
      <c r="I42" s="253"/>
    </row>
    <row r="43" spans="2:9" ht="12.75">
      <c r="B43" s="253"/>
      <c r="C43" s="253"/>
      <c r="D43" s="254"/>
      <c r="E43" s="253"/>
      <c r="F43" s="254"/>
      <c r="G43" s="253"/>
      <c r="H43" s="253"/>
      <c r="I43" s="253"/>
    </row>
    <row r="44" spans="2:9" ht="12.75">
      <c r="B44" s="253"/>
      <c r="C44" s="253"/>
      <c r="D44" s="254"/>
      <c r="E44" s="253"/>
      <c r="F44" s="254"/>
      <c r="G44" s="253"/>
      <c r="H44" s="253"/>
      <c r="I44" s="253"/>
    </row>
  </sheetData>
  <mergeCells count="16">
    <mergeCell ref="C28:D28"/>
    <mergeCell ref="E28:F28"/>
    <mergeCell ref="C33:D33"/>
    <mergeCell ref="E33:F33"/>
    <mergeCell ref="C18:D18"/>
    <mergeCell ref="E18:F18"/>
    <mergeCell ref="C23:D23"/>
    <mergeCell ref="E23:F23"/>
    <mergeCell ref="C3:D3"/>
    <mergeCell ref="C4:D4"/>
    <mergeCell ref="A1:I1"/>
    <mergeCell ref="C13:D13"/>
    <mergeCell ref="E13:F13"/>
    <mergeCell ref="E3:F3"/>
    <mergeCell ref="E7:F7"/>
    <mergeCell ref="C7:D7"/>
  </mergeCells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8">
      <selection activeCell="G13" sqref="G13"/>
    </sheetView>
  </sheetViews>
  <sheetFormatPr defaultColWidth="9.140625" defaultRowHeight="12.75"/>
  <cols>
    <col min="1" max="1" width="2.57421875" style="0" customWidth="1"/>
    <col min="2" max="2" width="24.7109375" style="0" customWidth="1"/>
    <col min="3" max="3" width="14.57421875" style="0" customWidth="1"/>
    <col min="5" max="5" width="6.57421875" style="0" customWidth="1"/>
    <col min="6" max="6" width="17.8515625" style="0" customWidth="1"/>
    <col min="7" max="7" width="16.140625" style="233" customWidth="1"/>
    <col min="8" max="8" width="13.28125" style="0" customWidth="1"/>
    <col min="9" max="9" width="18.8515625" style="0" customWidth="1"/>
  </cols>
  <sheetData>
    <row r="1" spans="1:9" ht="15">
      <c r="A1" s="403" t="s">
        <v>190</v>
      </c>
      <c r="B1" s="403"/>
      <c r="C1" s="403"/>
      <c r="D1" s="403"/>
      <c r="E1" s="403"/>
      <c r="F1" s="403"/>
      <c r="G1" s="403"/>
      <c r="H1" s="403"/>
      <c r="I1" s="403"/>
    </row>
    <row r="2" spans="1:9" ht="15.75" thickBot="1">
      <c r="A2" s="197"/>
      <c r="B2" s="197"/>
      <c r="C2" s="197"/>
      <c r="D2" s="213"/>
      <c r="E2" s="197"/>
      <c r="F2" s="213"/>
      <c r="G2" s="226"/>
      <c r="H2" s="197"/>
      <c r="I2" s="197"/>
    </row>
    <row r="3" spans="1:9" ht="12.75">
      <c r="A3" s="198"/>
      <c r="B3" s="199" t="s">
        <v>167</v>
      </c>
      <c r="C3" s="399" t="s">
        <v>49</v>
      </c>
      <c r="D3" s="400"/>
      <c r="E3" s="399" t="s">
        <v>49</v>
      </c>
      <c r="F3" s="400"/>
      <c r="G3" s="227" t="s">
        <v>49</v>
      </c>
      <c r="H3" s="203" t="s">
        <v>170</v>
      </c>
      <c r="I3" s="203" t="s">
        <v>173</v>
      </c>
    </row>
    <row r="4" spans="1:9" ht="12.75">
      <c r="A4" s="200"/>
      <c r="B4" s="201" t="s">
        <v>168</v>
      </c>
      <c r="C4" s="401" t="s">
        <v>186</v>
      </c>
      <c r="D4" s="402"/>
      <c r="E4" s="209" t="s">
        <v>183</v>
      </c>
      <c r="F4" s="222"/>
      <c r="G4" s="228" t="s">
        <v>179</v>
      </c>
      <c r="H4" s="205" t="s">
        <v>171</v>
      </c>
      <c r="I4" s="205" t="s">
        <v>174</v>
      </c>
    </row>
    <row r="5" spans="1:9" ht="12.75">
      <c r="A5" s="200"/>
      <c r="B5" s="201" t="s">
        <v>169</v>
      </c>
      <c r="C5" s="200"/>
      <c r="D5" s="220"/>
      <c r="E5" s="207"/>
      <c r="F5" s="223"/>
      <c r="G5" s="229"/>
      <c r="H5" s="205" t="s">
        <v>172</v>
      </c>
      <c r="I5" s="205" t="s">
        <v>175</v>
      </c>
    </row>
    <row r="6" spans="1:9" ht="12.75">
      <c r="A6" s="200"/>
      <c r="B6" s="202"/>
      <c r="C6" s="200"/>
      <c r="D6" s="220"/>
      <c r="E6" s="207"/>
      <c r="F6" s="223"/>
      <c r="G6" s="229"/>
      <c r="H6" s="204"/>
      <c r="I6" s="204"/>
    </row>
    <row r="7" spans="1:9" ht="12.75">
      <c r="A7" s="200"/>
      <c r="B7" s="202"/>
      <c r="C7" s="408" t="s">
        <v>165</v>
      </c>
      <c r="D7" s="409"/>
      <c r="E7" s="408" t="s">
        <v>182</v>
      </c>
      <c r="F7" s="409"/>
      <c r="G7" s="229" t="s">
        <v>181</v>
      </c>
      <c r="H7" s="224" t="s">
        <v>184</v>
      </c>
      <c r="I7" s="206"/>
    </row>
    <row r="8" spans="1:9" ht="13.5" thickBot="1">
      <c r="A8" s="218"/>
      <c r="B8" s="219"/>
      <c r="C8" s="218"/>
      <c r="D8" s="221"/>
      <c r="E8" s="218"/>
      <c r="F8" s="221"/>
      <c r="G8" s="230" t="s">
        <v>180</v>
      </c>
      <c r="H8" s="225" t="s">
        <v>185</v>
      </c>
      <c r="I8" s="239" t="s">
        <v>182</v>
      </c>
    </row>
    <row r="9" spans="1:9" ht="12.75">
      <c r="A9" s="5">
        <v>1</v>
      </c>
      <c r="B9" s="17" t="s">
        <v>214</v>
      </c>
      <c r="C9" s="20" t="s">
        <v>176</v>
      </c>
      <c r="D9" s="215">
        <v>37257</v>
      </c>
      <c r="E9" s="20" t="s">
        <v>191</v>
      </c>
      <c r="F9" s="215">
        <v>37622</v>
      </c>
      <c r="G9" s="231"/>
      <c r="H9" s="235"/>
      <c r="I9" s="19"/>
    </row>
    <row r="10" spans="1:9" ht="12.75">
      <c r="A10" s="20"/>
      <c r="B10" s="17" t="s">
        <v>194</v>
      </c>
      <c r="C10" s="20" t="s">
        <v>178</v>
      </c>
      <c r="D10" s="215">
        <v>37621</v>
      </c>
      <c r="E10" s="20" t="s">
        <v>177</v>
      </c>
      <c r="F10" s="215">
        <v>37680</v>
      </c>
      <c r="G10" s="231"/>
      <c r="H10" s="235"/>
      <c r="I10" s="19"/>
    </row>
    <row r="11" spans="1:9" ht="12.75">
      <c r="A11" s="20"/>
      <c r="B11" s="17" t="s">
        <v>195</v>
      </c>
      <c r="C11" s="20"/>
      <c r="D11" s="215"/>
      <c r="E11" s="20"/>
      <c r="F11" s="215"/>
      <c r="G11" s="231"/>
      <c r="H11" s="235"/>
      <c r="I11" s="19"/>
    </row>
    <row r="12" spans="1:9" ht="12.75">
      <c r="A12" s="20"/>
      <c r="B12" s="17" t="s">
        <v>198</v>
      </c>
      <c r="C12" s="20"/>
      <c r="D12" s="215"/>
      <c r="E12" s="20"/>
      <c r="F12" s="215"/>
      <c r="G12" s="231"/>
      <c r="H12" s="235"/>
      <c r="I12" s="19"/>
    </row>
    <row r="13" spans="1:9" ht="12.75">
      <c r="A13" s="48"/>
      <c r="B13" s="42" t="s">
        <v>196</v>
      </c>
      <c r="C13" s="412">
        <v>65000</v>
      </c>
      <c r="D13" s="413"/>
      <c r="E13" s="410">
        <v>8400</v>
      </c>
      <c r="F13" s="411"/>
      <c r="G13" s="232">
        <v>5660</v>
      </c>
      <c r="H13" s="236" t="s">
        <v>193</v>
      </c>
      <c r="I13" s="238">
        <v>37956</v>
      </c>
    </row>
    <row r="14" spans="1:9" ht="12.75">
      <c r="A14" s="120">
        <v>2</v>
      </c>
      <c r="B14" s="17" t="s">
        <v>197</v>
      </c>
      <c r="C14" s="208" t="s">
        <v>176</v>
      </c>
      <c r="D14" s="214">
        <v>37257</v>
      </c>
      <c r="E14" s="208" t="s">
        <v>191</v>
      </c>
      <c r="F14" s="214">
        <v>37622</v>
      </c>
      <c r="G14" s="231"/>
      <c r="H14" s="237"/>
      <c r="I14" s="210"/>
    </row>
    <row r="15" spans="1:9" ht="12.75">
      <c r="A15" s="20"/>
      <c r="B15" s="17" t="s">
        <v>194</v>
      </c>
      <c r="C15" s="20" t="s">
        <v>178</v>
      </c>
      <c r="D15" s="215">
        <v>37621</v>
      </c>
      <c r="E15" s="20" t="s">
        <v>177</v>
      </c>
      <c r="F15" s="215">
        <v>37680</v>
      </c>
      <c r="G15" s="231"/>
      <c r="H15" s="235"/>
      <c r="I15" s="19"/>
    </row>
    <row r="16" spans="1:9" ht="12.75">
      <c r="A16" s="20"/>
      <c r="B16" s="17" t="s">
        <v>195</v>
      </c>
      <c r="C16" s="20"/>
      <c r="D16" s="215"/>
      <c r="E16" s="20"/>
      <c r="F16" s="215"/>
      <c r="G16" s="231"/>
      <c r="H16" s="235"/>
      <c r="I16" s="19"/>
    </row>
    <row r="17" spans="1:9" ht="12.75">
      <c r="A17" s="20"/>
      <c r="B17" s="17" t="s">
        <v>198</v>
      </c>
      <c r="C17" s="20"/>
      <c r="D17" s="215"/>
      <c r="E17" s="20"/>
      <c r="F17" s="215"/>
      <c r="G17" s="231"/>
      <c r="H17" s="235"/>
      <c r="I17" s="19"/>
    </row>
    <row r="18" spans="1:9" ht="12.75">
      <c r="A18" s="48"/>
      <c r="B18" s="42" t="s">
        <v>196</v>
      </c>
      <c r="C18" s="410">
        <v>16440</v>
      </c>
      <c r="D18" s="411"/>
      <c r="E18" s="410">
        <v>2840</v>
      </c>
      <c r="F18" s="411"/>
      <c r="G18" s="232">
        <v>1420</v>
      </c>
      <c r="H18" s="236" t="s">
        <v>193</v>
      </c>
      <c r="I18" s="238">
        <v>37956</v>
      </c>
    </row>
    <row r="19" spans="1:9" ht="12.75">
      <c r="A19" s="120">
        <v>3</v>
      </c>
      <c r="B19" s="17" t="s">
        <v>199</v>
      </c>
      <c r="C19" s="208" t="s">
        <v>176</v>
      </c>
      <c r="D19" s="214">
        <v>37257</v>
      </c>
      <c r="E19" s="208" t="s">
        <v>191</v>
      </c>
      <c r="F19" s="214">
        <v>37622</v>
      </c>
      <c r="G19" s="231"/>
      <c r="H19" s="237"/>
      <c r="I19" s="210"/>
    </row>
    <row r="20" spans="1:9" ht="12.75">
      <c r="A20" s="20"/>
      <c r="B20" s="17" t="s">
        <v>200</v>
      </c>
      <c r="C20" s="20" t="s">
        <v>178</v>
      </c>
      <c r="D20" s="215">
        <v>37621</v>
      </c>
      <c r="E20" s="20" t="s">
        <v>177</v>
      </c>
      <c r="F20" s="215">
        <v>37680</v>
      </c>
      <c r="G20" s="231"/>
      <c r="H20" s="235"/>
      <c r="I20" s="19"/>
    </row>
    <row r="21" spans="1:9" ht="12.75">
      <c r="A21" s="20"/>
      <c r="B21" s="17" t="s">
        <v>195</v>
      </c>
      <c r="C21" s="20"/>
      <c r="D21" s="215"/>
      <c r="E21" s="20"/>
      <c r="F21" s="215"/>
      <c r="G21" s="231"/>
      <c r="H21" s="235"/>
      <c r="I21" s="19"/>
    </row>
    <row r="22" spans="1:9" ht="12.75">
      <c r="A22" s="20"/>
      <c r="B22" s="17" t="s">
        <v>201</v>
      </c>
      <c r="C22" s="20"/>
      <c r="D22" s="215"/>
      <c r="E22" s="20"/>
      <c r="F22" s="215"/>
      <c r="G22" s="231"/>
      <c r="H22" s="235"/>
      <c r="I22" s="19"/>
    </row>
    <row r="23" spans="1:9" ht="12.75">
      <c r="A23" s="48"/>
      <c r="B23" s="42" t="s">
        <v>202</v>
      </c>
      <c r="C23" s="410">
        <v>60000</v>
      </c>
      <c r="D23" s="411"/>
      <c r="E23" s="410">
        <v>10000</v>
      </c>
      <c r="F23" s="411"/>
      <c r="G23" s="232">
        <v>5000</v>
      </c>
      <c r="H23" s="236" t="s">
        <v>193</v>
      </c>
      <c r="I23" s="238">
        <v>37956</v>
      </c>
    </row>
    <row r="24" spans="1:9" ht="12.75">
      <c r="A24" s="120">
        <v>4</v>
      </c>
      <c r="B24" s="17" t="s">
        <v>203</v>
      </c>
      <c r="C24" s="208" t="s">
        <v>176</v>
      </c>
      <c r="D24" s="214">
        <v>37257</v>
      </c>
      <c r="E24" s="208" t="s">
        <v>192</v>
      </c>
      <c r="F24" s="214">
        <v>37622</v>
      </c>
      <c r="G24" s="231"/>
      <c r="H24" s="237"/>
      <c r="I24" s="210"/>
    </row>
    <row r="25" spans="1:9" ht="12.75">
      <c r="A25" s="20"/>
      <c r="B25" s="17" t="s">
        <v>200</v>
      </c>
      <c r="C25" s="20" t="s">
        <v>178</v>
      </c>
      <c r="D25" s="215">
        <v>37621</v>
      </c>
      <c r="E25" s="20" t="s">
        <v>177</v>
      </c>
      <c r="F25" s="215">
        <v>37680</v>
      </c>
      <c r="G25" s="231"/>
      <c r="H25" s="235"/>
      <c r="I25" s="19"/>
    </row>
    <row r="26" spans="1:9" ht="12.75">
      <c r="A26" s="20"/>
      <c r="B26" s="17" t="s">
        <v>195</v>
      </c>
      <c r="C26" s="20"/>
      <c r="D26" s="215"/>
      <c r="E26" s="20"/>
      <c r="F26" s="215"/>
      <c r="G26" s="231"/>
      <c r="H26" s="235"/>
      <c r="I26" s="19"/>
    </row>
    <row r="27" spans="1:9" ht="12.75">
      <c r="A27" s="20"/>
      <c r="B27" s="17" t="s">
        <v>204</v>
      </c>
      <c r="C27" s="20"/>
      <c r="D27" s="215"/>
      <c r="E27" s="20"/>
      <c r="F27" s="215"/>
      <c r="G27" s="231"/>
      <c r="H27" s="235"/>
      <c r="I27" s="19"/>
    </row>
    <row r="28" spans="1:9" ht="12.75">
      <c r="A28" s="48"/>
      <c r="B28" s="42" t="s">
        <v>205</v>
      </c>
      <c r="C28" s="410">
        <v>18000</v>
      </c>
      <c r="D28" s="411"/>
      <c r="E28" s="410">
        <v>1800</v>
      </c>
      <c r="F28" s="411"/>
      <c r="G28" s="232">
        <v>1450</v>
      </c>
      <c r="H28" s="236" t="s">
        <v>193</v>
      </c>
      <c r="I28" s="238">
        <v>37956</v>
      </c>
    </row>
    <row r="29" spans="1:9" ht="12.75">
      <c r="A29" s="120">
        <v>5</v>
      </c>
      <c r="B29" s="17" t="s">
        <v>206</v>
      </c>
      <c r="C29" s="208" t="s">
        <v>176</v>
      </c>
      <c r="D29" s="214">
        <v>37257</v>
      </c>
      <c r="E29" s="208" t="s">
        <v>191</v>
      </c>
      <c r="F29" s="214">
        <v>37622</v>
      </c>
      <c r="G29" s="231"/>
      <c r="H29" s="237"/>
      <c r="I29" s="210"/>
    </row>
    <row r="30" spans="1:9" ht="12.75">
      <c r="A30" s="20"/>
      <c r="B30" s="17" t="s">
        <v>207</v>
      </c>
      <c r="C30" s="20" t="s">
        <v>178</v>
      </c>
      <c r="D30" s="215">
        <v>37621</v>
      </c>
      <c r="E30" s="20" t="s">
        <v>177</v>
      </c>
      <c r="F30" s="215">
        <v>37680</v>
      </c>
      <c r="G30" s="231"/>
      <c r="H30" s="235"/>
      <c r="I30" s="19"/>
    </row>
    <row r="31" spans="1:9" ht="12.75">
      <c r="A31" s="20"/>
      <c r="B31" s="17" t="s">
        <v>195</v>
      </c>
      <c r="C31" s="20"/>
      <c r="D31" s="215"/>
      <c r="E31" s="20"/>
      <c r="F31" s="215"/>
      <c r="G31" s="231"/>
      <c r="H31" s="235"/>
      <c r="I31" s="19"/>
    </row>
    <row r="32" spans="1:9" ht="12.75">
      <c r="A32" s="20"/>
      <c r="B32" s="17" t="s">
        <v>208</v>
      </c>
      <c r="C32" s="20"/>
      <c r="D32" s="215"/>
      <c r="E32" s="20"/>
      <c r="F32" s="215"/>
      <c r="G32" s="231"/>
      <c r="H32" s="235"/>
      <c r="I32" s="19"/>
    </row>
    <row r="33" spans="1:9" ht="12.75">
      <c r="A33" s="48"/>
      <c r="B33" s="42" t="s">
        <v>209</v>
      </c>
      <c r="C33" s="410">
        <v>4200</v>
      </c>
      <c r="D33" s="411"/>
      <c r="E33" s="410">
        <v>700</v>
      </c>
      <c r="F33" s="411"/>
      <c r="G33" s="232">
        <v>0</v>
      </c>
      <c r="H33" s="236" t="s">
        <v>193</v>
      </c>
      <c r="I33" s="238">
        <v>37956</v>
      </c>
    </row>
    <row r="34" spans="4:6" ht="12.75">
      <c r="D34" s="217"/>
      <c r="F34" s="217"/>
    </row>
    <row r="35" spans="2:9" ht="12.75">
      <c r="B35" s="212" t="s">
        <v>187</v>
      </c>
      <c r="C35" s="212"/>
      <c r="D35" s="216"/>
      <c r="E35" s="212"/>
      <c r="F35" s="216"/>
      <c r="G35" s="234"/>
      <c r="H35" s="212"/>
      <c r="I35" s="212"/>
    </row>
    <row r="36" spans="2:9" ht="12.75">
      <c r="B36" s="212" t="s">
        <v>188</v>
      </c>
      <c r="C36" s="212"/>
      <c r="D36" s="216"/>
      <c r="E36" s="212"/>
      <c r="F36" s="216"/>
      <c r="G36" s="234"/>
      <c r="H36" s="212"/>
      <c r="I36" s="212"/>
    </row>
    <row r="37" spans="2:9" ht="12.75">
      <c r="B37" s="212" t="s">
        <v>189</v>
      </c>
      <c r="C37" s="212"/>
      <c r="D37" s="216"/>
      <c r="E37" s="212"/>
      <c r="F37" s="216"/>
      <c r="G37" s="234"/>
      <c r="H37" s="212"/>
      <c r="I37" s="212"/>
    </row>
    <row r="38" spans="4:6" ht="12.75">
      <c r="D38" s="217"/>
      <c r="F38" s="217"/>
    </row>
  </sheetData>
  <mergeCells count="16">
    <mergeCell ref="A1:I1"/>
    <mergeCell ref="C3:D3"/>
    <mergeCell ref="E3:F3"/>
    <mergeCell ref="C4:D4"/>
    <mergeCell ref="C7:D7"/>
    <mergeCell ref="E7:F7"/>
    <mergeCell ref="C13:D13"/>
    <mergeCell ref="E13:F13"/>
    <mergeCell ref="C18:D18"/>
    <mergeCell ref="E18:F18"/>
    <mergeCell ref="C23:D23"/>
    <mergeCell ref="E23:F23"/>
    <mergeCell ref="C28:D28"/>
    <mergeCell ref="E28:F28"/>
    <mergeCell ref="C33:D33"/>
    <mergeCell ref="E33:F33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21" sqref="B21:J32"/>
    </sheetView>
  </sheetViews>
  <sheetFormatPr defaultColWidth="9.140625" defaultRowHeight="12.75"/>
  <cols>
    <col min="1" max="1" width="3.7109375" style="0" customWidth="1"/>
    <col min="2" max="2" width="6.7109375" style="0" customWidth="1"/>
    <col min="4" max="4" width="11.8515625" style="0" customWidth="1"/>
    <col min="6" max="6" width="10.28125" style="0" customWidth="1"/>
    <col min="7" max="7" width="7.28125" style="0" customWidth="1"/>
    <col min="8" max="8" width="8.7109375" style="0" customWidth="1"/>
    <col min="9" max="9" width="6.00390625" style="0" customWidth="1"/>
    <col min="10" max="10" width="17.8515625" style="0" customWidth="1"/>
  </cols>
  <sheetData>
    <row r="1" spans="1:10" ht="18">
      <c r="A1" s="418" t="s">
        <v>101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8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4" spans="1:10" ht="19.5" customHeight="1">
      <c r="A4" s="255" t="s">
        <v>103</v>
      </c>
      <c r="B4" s="414" t="s">
        <v>85</v>
      </c>
      <c r="C4" s="414"/>
      <c r="D4" s="414"/>
      <c r="E4" s="414"/>
      <c r="F4" s="414"/>
      <c r="G4" s="414"/>
      <c r="H4" s="414"/>
      <c r="I4" s="414"/>
      <c r="J4" s="415"/>
    </row>
    <row r="5" spans="1:10" ht="19.5" customHeight="1">
      <c r="A5" s="255" t="s">
        <v>104</v>
      </c>
      <c r="B5" s="414" t="s">
        <v>96</v>
      </c>
      <c r="C5" s="414"/>
      <c r="D5" s="414"/>
      <c r="E5" s="414"/>
      <c r="F5" s="414"/>
      <c r="G5" s="414"/>
      <c r="H5" s="414"/>
      <c r="I5" s="414"/>
      <c r="J5" s="415"/>
    </row>
    <row r="6" spans="1:10" ht="19.5" customHeight="1">
      <c r="A6" s="255" t="s">
        <v>105</v>
      </c>
      <c r="B6" s="414" t="s">
        <v>3</v>
      </c>
      <c r="C6" s="414"/>
      <c r="D6" s="414"/>
      <c r="E6" s="414"/>
      <c r="F6" s="414"/>
      <c r="G6" s="414"/>
      <c r="H6" s="414"/>
      <c r="I6" s="414"/>
      <c r="J6" s="415"/>
    </row>
    <row r="7" spans="1:10" ht="19.5" customHeight="1">
      <c r="A7" s="255" t="s">
        <v>106</v>
      </c>
      <c r="B7" s="414" t="s">
        <v>86</v>
      </c>
      <c r="C7" s="414"/>
      <c r="D7" s="414"/>
      <c r="E7" s="414"/>
      <c r="F7" s="414"/>
      <c r="G7" s="414"/>
      <c r="H7" s="414"/>
      <c r="I7" s="414"/>
      <c r="J7" s="415"/>
    </row>
    <row r="8" spans="1:10" ht="19.5" customHeight="1">
      <c r="A8" s="255" t="s">
        <v>107</v>
      </c>
      <c r="B8" s="258" t="s">
        <v>87</v>
      </c>
      <c r="C8" s="414"/>
      <c r="D8" s="414"/>
      <c r="E8" s="414"/>
      <c r="F8" s="414"/>
      <c r="G8" s="414"/>
      <c r="H8" s="414" t="s">
        <v>211</v>
      </c>
      <c r="I8" s="414"/>
      <c r="J8" s="415"/>
    </row>
    <row r="9" spans="1:10" ht="19.5" customHeight="1">
      <c r="A9" s="255" t="s">
        <v>108</v>
      </c>
      <c r="B9" s="258" t="s">
        <v>88</v>
      </c>
      <c r="C9" s="258"/>
      <c r="D9" s="414"/>
      <c r="E9" s="414"/>
      <c r="F9" s="259" t="s">
        <v>109</v>
      </c>
      <c r="G9" s="414" t="s">
        <v>100</v>
      </c>
      <c r="H9" s="414"/>
      <c r="I9" s="414"/>
      <c r="J9" s="415"/>
    </row>
    <row r="10" spans="1:10" ht="19.5" customHeight="1">
      <c r="A10" s="255" t="s">
        <v>110</v>
      </c>
      <c r="B10" s="260"/>
      <c r="C10" s="260" t="s">
        <v>89</v>
      </c>
      <c r="D10" s="260"/>
      <c r="E10" s="260"/>
      <c r="F10" s="260" t="s">
        <v>97</v>
      </c>
      <c r="G10" s="414"/>
      <c r="H10" s="414"/>
      <c r="I10" s="414"/>
      <c r="J10" s="415"/>
    </row>
    <row r="11" spans="1:10" ht="19.5" customHeight="1">
      <c r="A11" s="255" t="s">
        <v>111</v>
      </c>
      <c r="B11" s="414" t="s">
        <v>90</v>
      </c>
      <c r="C11" s="414"/>
      <c r="D11" s="414"/>
      <c r="E11" s="414"/>
      <c r="F11" s="414"/>
      <c r="G11" s="258"/>
      <c r="H11" s="258" t="s">
        <v>91</v>
      </c>
      <c r="I11" s="258"/>
      <c r="J11" s="261" t="s">
        <v>92</v>
      </c>
    </row>
    <row r="12" spans="1:10" ht="19.5" customHeight="1">
      <c r="A12" s="255" t="s">
        <v>112</v>
      </c>
      <c r="B12" s="258" t="s">
        <v>122</v>
      </c>
      <c r="C12" s="258"/>
      <c r="D12" s="256"/>
      <c r="E12" s="256"/>
      <c r="F12" s="256"/>
      <c r="G12" s="262" t="s">
        <v>164</v>
      </c>
      <c r="H12" s="414"/>
      <c r="I12" s="414"/>
      <c r="J12" s="257"/>
    </row>
    <row r="13" spans="1:10" ht="19.5" customHeight="1">
      <c r="A13" s="255" t="s">
        <v>113</v>
      </c>
      <c r="B13" s="414" t="s">
        <v>95</v>
      </c>
      <c r="C13" s="414"/>
      <c r="D13" s="414"/>
      <c r="E13" s="414"/>
      <c r="F13" s="414"/>
      <c r="G13" s="414"/>
      <c r="H13" s="414"/>
      <c r="I13" s="415"/>
      <c r="J13" s="263"/>
    </row>
    <row r="14" spans="1:10" ht="19.5" customHeight="1">
      <c r="A14" s="264" t="s">
        <v>114</v>
      </c>
      <c r="B14" s="414" t="s">
        <v>102</v>
      </c>
      <c r="C14" s="414"/>
      <c r="D14" s="414"/>
      <c r="E14" s="414"/>
      <c r="F14" s="414"/>
      <c r="G14" s="414"/>
      <c r="H14" s="414"/>
      <c r="I14" s="415"/>
      <c r="J14" s="265"/>
    </row>
    <row r="15" spans="1:10" ht="19.5" customHeight="1">
      <c r="A15" s="264" t="s">
        <v>115</v>
      </c>
      <c r="B15" s="414" t="s">
        <v>120</v>
      </c>
      <c r="C15" s="414"/>
      <c r="D15" s="414"/>
      <c r="E15" s="414"/>
      <c r="F15" s="414"/>
      <c r="G15" s="414"/>
      <c r="H15" s="414"/>
      <c r="I15" s="415"/>
      <c r="J15" s="265"/>
    </row>
    <row r="16" spans="1:10" ht="19.5" customHeight="1">
      <c r="A16" s="264" t="s">
        <v>116</v>
      </c>
      <c r="B16" s="414" t="s">
        <v>98</v>
      </c>
      <c r="C16" s="414"/>
      <c r="D16" s="414"/>
      <c r="E16" s="414"/>
      <c r="F16" s="414"/>
      <c r="G16" s="414"/>
      <c r="H16" s="414"/>
      <c r="I16" s="415"/>
      <c r="J16" s="265"/>
    </row>
    <row r="17" spans="1:10" ht="19.5" customHeight="1">
      <c r="A17" s="255" t="s">
        <v>117</v>
      </c>
      <c r="B17" s="414" t="s">
        <v>121</v>
      </c>
      <c r="C17" s="414"/>
      <c r="D17" s="414"/>
      <c r="E17" s="414"/>
      <c r="F17" s="414"/>
      <c r="G17" s="414"/>
      <c r="H17" s="414"/>
      <c r="I17" s="415"/>
      <c r="J17" s="265"/>
    </row>
    <row r="18" spans="1:10" ht="19.5" customHeight="1">
      <c r="A18" s="255" t="s">
        <v>118</v>
      </c>
      <c r="B18" s="414" t="s">
        <v>99</v>
      </c>
      <c r="C18" s="414"/>
      <c r="D18" s="414"/>
      <c r="E18" s="414"/>
      <c r="F18" s="414"/>
      <c r="G18" s="414"/>
      <c r="H18" s="414"/>
      <c r="I18" s="415"/>
      <c r="J18" s="266"/>
    </row>
    <row r="19" spans="1:10" ht="19.5" customHeight="1">
      <c r="A19" s="414"/>
      <c r="B19" s="414"/>
      <c r="C19" s="414"/>
      <c r="D19" s="414"/>
      <c r="E19" s="414"/>
      <c r="F19" s="414"/>
      <c r="G19" s="414"/>
      <c r="H19" s="414"/>
      <c r="I19" s="414"/>
      <c r="J19" s="414"/>
    </row>
    <row r="20" spans="1:10" ht="19.5" customHeight="1">
      <c r="A20" s="264" t="s">
        <v>119</v>
      </c>
      <c r="B20" s="416" t="s">
        <v>94</v>
      </c>
      <c r="C20" s="416"/>
      <c r="D20" s="416"/>
      <c r="E20" s="416"/>
      <c r="F20" s="416"/>
      <c r="G20" s="416"/>
      <c r="H20" s="416"/>
      <c r="I20" s="416"/>
      <c r="J20" s="417"/>
    </row>
    <row r="21" spans="1:10" ht="19.5" customHeight="1">
      <c r="A21" s="241"/>
      <c r="B21" s="419"/>
      <c r="C21" s="420"/>
      <c r="D21" s="420"/>
      <c r="E21" s="420"/>
      <c r="F21" s="420"/>
      <c r="G21" s="420"/>
      <c r="H21" s="420"/>
      <c r="I21" s="420"/>
      <c r="J21" s="421"/>
    </row>
    <row r="22" spans="1:10" ht="19.5" customHeight="1">
      <c r="A22" s="241"/>
      <c r="B22" s="420"/>
      <c r="C22" s="420"/>
      <c r="D22" s="420"/>
      <c r="E22" s="420"/>
      <c r="F22" s="420"/>
      <c r="G22" s="420"/>
      <c r="H22" s="420"/>
      <c r="I22" s="420"/>
      <c r="J22" s="421"/>
    </row>
    <row r="23" spans="1:10" ht="19.5" customHeight="1">
      <c r="A23" s="241"/>
      <c r="B23" s="420"/>
      <c r="C23" s="420"/>
      <c r="D23" s="420"/>
      <c r="E23" s="420"/>
      <c r="F23" s="420"/>
      <c r="G23" s="420"/>
      <c r="H23" s="420"/>
      <c r="I23" s="420"/>
      <c r="J23" s="421"/>
    </row>
    <row r="24" spans="1:10" ht="19.5" customHeight="1">
      <c r="A24" s="241"/>
      <c r="B24" s="420"/>
      <c r="C24" s="420"/>
      <c r="D24" s="420"/>
      <c r="E24" s="420"/>
      <c r="F24" s="420"/>
      <c r="G24" s="420"/>
      <c r="H24" s="420"/>
      <c r="I24" s="420"/>
      <c r="J24" s="421"/>
    </row>
    <row r="25" spans="1:10" ht="19.5" customHeight="1">
      <c r="A25" s="241"/>
      <c r="B25" s="420"/>
      <c r="C25" s="420"/>
      <c r="D25" s="420"/>
      <c r="E25" s="420"/>
      <c r="F25" s="420"/>
      <c r="G25" s="420"/>
      <c r="H25" s="420"/>
      <c r="I25" s="420"/>
      <c r="J25" s="421"/>
    </row>
    <row r="26" spans="1:10" ht="19.5" customHeight="1">
      <c r="A26" s="241"/>
      <c r="B26" s="420"/>
      <c r="C26" s="420"/>
      <c r="D26" s="420"/>
      <c r="E26" s="420"/>
      <c r="F26" s="420"/>
      <c r="G26" s="420"/>
      <c r="H26" s="420"/>
      <c r="I26" s="420"/>
      <c r="J26" s="421"/>
    </row>
    <row r="27" spans="1:10" ht="19.5" customHeight="1">
      <c r="A27" s="241"/>
      <c r="B27" s="420"/>
      <c r="C27" s="420"/>
      <c r="D27" s="420"/>
      <c r="E27" s="420"/>
      <c r="F27" s="420"/>
      <c r="G27" s="420"/>
      <c r="H27" s="420"/>
      <c r="I27" s="420"/>
      <c r="J27" s="421"/>
    </row>
    <row r="28" spans="1:10" ht="19.5" customHeight="1">
      <c r="A28" s="241"/>
      <c r="B28" s="420"/>
      <c r="C28" s="420"/>
      <c r="D28" s="420"/>
      <c r="E28" s="420"/>
      <c r="F28" s="420"/>
      <c r="G28" s="420"/>
      <c r="H28" s="420"/>
      <c r="I28" s="420"/>
      <c r="J28" s="421"/>
    </row>
    <row r="29" spans="1:10" ht="19.5" customHeight="1">
      <c r="A29" s="241"/>
      <c r="B29" s="420"/>
      <c r="C29" s="420"/>
      <c r="D29" s="420"/>
      <c r="E29" s="420"/>
      <c r="F29" s="420"/>
      <c r="G29" s="420"/>
      <c r="H29" s="420"/>
      <c r="I29" s="420"/>
      <c r="J29" s="421"/>
    </row>
    <row r="30" spans="1:10" ht="19.5" customHeight="1">
      <c r="A30" s="241"/>
      <c r="B30" s="420"/>
      <c r="C30" s="420"/>
      <c r="D30" s="420"/>
      <c r="E30" s="420"/>
      <c r="F30" s="420"/>
      <c r="G30" s="420"/>
      <c r="H30" s="420"/>
      <c r="I30" s="420"/>
      <c r="J30" s="421"/>
    </row>
    <row r="31" spans="1:10" ht="19.5" customHeight="1">
      <c r="A31" s="241"/>
      <c r="B31" s="420"/>
      <c r="C31" s="420"/>
      <c r="D31" s="420"/>
      <c r="E31" s="420"/>
      <c r="F31" s="420"/>
      <c r="G31" s="420"/>
      <c r="H31" s="420"/>
      <c r="I31" s="420"/>
      <c r="J31" s="421"/>
    </row>
    <row r="32" spans="1:10" ht="19.5" customHeight="1">
      <c r="A32" s="267"/>
      <c r="B32" s="422"/>
      <c r="C32" s="422"/>
      <c r="D32" s="422"/>
      <c r="E32" s="422"/>
      <c r="F32" s="422"/>
      <c r="G32" s="422"/>
      <c r="H32" s="422"/>
      <c r="I32" s="422"/>
      <c r="J32" s="423"/>
    </row>
  </sheetData>
  <mergeCells count="26">
    <mergeCell ref="A1:J1"/>
    <mergeCell ref="B21:J32"/>
    <mergeCell ref="D9:E9"/>
    <mergeCell ref="I9:J9"/>
    <mergeCell ref="D6:J6"/>
    <mergeCell ref="C8:G8"/>
    <mergeCell ref="G9:H9"/>
    <mergeCell ref="D4:J4"/>
    <mergeCell ref="D5:J5"/>
    <mergeCell ref="D7:J7"/>
    <mergeCell ref="B4:C4"/>
    <mergeCell ref="B5:C5"/>
    <mergeCell ref="B6:C6"/>
    <mergeCell ref="B7:C7"/>
    <mergeCell ref="B20:J20"/>
    <mergeCell ref="B15:I15"/>
    <mergeCell ref="B16:I16"/>
    <mergeCell ref="B17:I17"/>
    <mergeCell ref="B18:I18"/>
    <mergeCell ref="H8:J8"/>
    <mergeCell ref="G10:J10"/>
    <mergeCell ref="A19:J19"/>
    <mergeCell ref="B11:F11"/>
    <mergeCell ref="B14:I14"/>
    <mergeCell ref="B13:I13"/>
    <mergeCell ref="H12:I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18" sqref="J18"/>
    </sheetView>
  </sheetViews>
  <sheetFormatPr defaultColWidth="9.140625" defaultRowHeight="12.75"/>
  <cols>
    <col min="1" max="1" width="3.7109375" style="0" customWidth="1"/>
    <col min="2" max="2" width="6.7109375" style="0" customWidth="1"/>
    <col min="4" max="4" width="11.8515625" style="0" customWidth="1"/>
    <col min="6" max="6" width="10.28125" style="0" customWidth="1"/>
    <col min="7" max="7" width="7.28125" style="0" customWidth="1"/>
    <col min="8" max="8" width="8.7109375" style="0" customWidth="1"/>
    <col min="9" max="9" width="6.00390625" style="0" customWidth="1"/>
    <col min="10" max="10" width="17.8515625" style="0" customWidth="1"/>
  </cols>
  <sheetData>
    <row r="1" spans="1:10" ht="18">
      <c r="A1" s="418" t="s">
        <v>101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8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4" spans="1:10" ht="19.5" customHeight="1">
      <c r="A4" s="184" t="s">
        <v>103</v>
      </c>
      <c r="B4" s="368" t="s">
        <v>85</v>
      </c>
      <c r="C4" s="368"/>
      <c r="D4" s="368" t="s">
        <v>146</v>
      </c>
      <c r="E4" s="368"/>
      <c r="F4" s="368"/>
      <c r="G4" s="368"/>
      <c r="H4" s="368"/>
      <c r="I4" s="368"/>
      <c r="J4" s="424"/>
    </row>
    <row r="5" spans="1:10" ht="19.5" customHeight="1">
      <c r="A5" s="184" t="s">
        <v>104</v>
      </c>
      <c r="B5" s="368" t="s">
        <v>96</v>
      </c>
      <c r="C5" s="368"/>
      <c r="D5" s="368" t="s">
        <v>126</v>
      </c>
      <c r="E5" s="368"/>
      <c r="F5" s="368"/>
      <c r="G5" s="368"/>
      <c r="H5" s="368"/>
      <c r="I5" s="368"/>
      <c r="J5" s="424"/>
    </row>
    <row r="6" spans="1:10" ht="19.5" customHeight="1">
      <c r="A6" s="184" t="s">
        <v>105</v>
      </c>
      <c r="B6" s="368" t="s">
        <v>3</v>
      </c>
      <c r="C6" s="368"/>
      <c r="D6" s="368" t="s">
        <v>162</v>
      </c>
      <c r="E6" s="368"/>
      <c r="F6" s="368"/>
      <c r="G6" s="368"/>
      <c r="H6" s="368"/>
      <c r="I6" s="368"/>
      <c r="J6" s="424"/>
    </row>
    <row r="7" spans="1:10" ht="19.5" customHeight="1">
      <c r="A7" s="184" t="s">
        <v>106</v>
      </c>
      <c r="B7" s="368" t="s">
        <v>86</v>
      </c>
      <c r="C7" s="368"/>
      <c r="D7" s="368" t="s">
        <v>130</v>
      </c>
      <c r="E7" s="368"/>
      <c r="F7" s="368"/>
      <c r="G7" s="368"/>
      <c r="H7" s="368"/>
      <c r="I7" s="368"/>
      <c r="J7" s="424"/>
    </row>
    <row r="8" spans="1:10" ht="19.5" customHeight="1">
      <c r="A8" s="184" t="s">
        <v>107</v>
      </c>
      <c r="B8" s="3" t="s">
        <v>87</v>
      </c>
      <c r="C8" s="368" t="s">
        <v>163</v>
      </c>
      <c r="D8" s="368"/>
      <c r="E8" s="368"/>
      <c r="F8" s="368"/>
      <c r="G8" s="368"/>
      <c r="H8" s="368" t="s">
        <v>211</v>
      </c>
      <c r="I8" s="368"/>
      <c r="J8" s="424"/>
    </row>
    <row r="9" spans="1:10" ht="19.5" customHeight="1">
      <c r="A9" s="184" t="s">
        <v>108</v>
      </c>
      <c r="B9" s="3" t="s">
        <v>88</v>
      </c>
      <c r="C9" s="3"/>
      <c r="D9" s="428">
        <v>37680</v>
      </c>
      <c r="E9" s="368"/>
      <c r="F9" s="185" t="s">
        <v>109</v>
      </c>
      <c r="G9" s="368" t="s">
        <v>100</v>
      </c>
      <c r="H9" s="368"/>
      <c r="I9" s="368" t="s">
        <v>141</v>
      </c>
      <c r="J9" s="424"/>
    </row>
    <row r="10" spans="1:10" ht="19.5" customHeight="1">
      <c r="A10" s="184" t="s">
        <v>110</v>
      </c>
      <c r="B10" s="7"/>
      <c r="C10" s="7" t="s">
        <v>89</v>
      </c>
      <c r="D10" s="7"/>
      <c r="E10" s="7"/>
      <c r="F10" s="7" t="s">
        <v>97</v>
      </c>
      <c r="G10" s="368"/>
      <c r="H10" s="368"/>
      <c r="I10" s="368"/>
      <c r="J10" s="424"/>
    </row>
    <row r="11" spans="1:10" ht="19.5" customHeight="1">
      <c r="A11" s="184" t="s">
        <v>111</v>
      </c>
      <c r="B11" s="368" t="s">
        <v>90</v>
      </c>
      <c r="C11" s="368"/>
      <c r="D11" s="368"/>
      <c r="E11" s="368"/>
      <c r="F11" s="368"/>
      <c r="G11" s="3"/>
      <c r="H11" s="3" t="s">
        <v>91</v>
      </c>
      <c r="I11" s="3"/>
      <c r="J11" s="8" t="s">
        <v>92</v>
      </c>
    </row>
    <row r="12" spans="1:10" ht="19.5" customHeight="1">
      <c r="A12" s="184" t="s">
        <v>112</v>
      </c>
      <c r="B12" s="3" t="s">
        <v>122</v>
      </c>
      <c r="C12" s="3"/>
      <c r="D12" s="171"/>
      <c r="E12" s="171"/>
      <c r="F12" s="192">
        <v>37680</v>
      </c>
      <c r="G12" s="196" t="s">
        <v>164</v>
      </c>
      <c r="H12" s="431">
        <v>37986</v>
      </c>
      <c r="I12" s="432"/>
      <c r="J12" s="187"/>
    </row>
    <row r="13" spans="1:10" ht="19.5" customHeight="1">
      <c r="A13" s="184" t="s">
        <v>113</v>
      </c>
      <c r="B13" s="368" t="s">
        <v>212</v>
      </c>
      <c r="C13" s="368"/>
      <c r="D13" s="368"/>
      <c r="E13" s="368"/>
      <c r="F13" s="368"/>
      <c r="G13" s="368"/>
      <c r="H13" s="368"/>
      <c r="I13" s="368"/>
      <c r="J13" s="194">
        <v>65000</v>
      </c>
    </row>
    <row r="14" spans="1:10" ht="19.5" customHeight="1">
      <c r="A14" s="186" t="s">
        <v>114</v>
      </c>
      <c r="B14" s="368" t="s">
        <v>213</v>
      </c>
      <c r="C14" s="368"/>
      <c r="D14" s="368"/>
      <c r="E14" s="368"/>
      <c r="F14" s="368"/>
      <c r="G14" s="368"/>
      <c r="H14" s="368"/>
      <c r="I14" s="424"/>
      <c r="J14" s="195">
        <v>8400</v>
      </c>
    </row>
    <row r="15" spans="1:10" ht="19.5" customHeight="1">
      <c r="A15" s="186" t="s">
        <v>115</v>
      </c>
      <c r="B15" s="368" t="s">
        <v>120</v>
      </c>
      <c r="C15" s="368"/>
      <c r="D15" s="368"/>
      <c r="E15" s="368"/>
      <c r="F15" s="368"/>
      <c r="G15" s="368"/>
      <c r="H15" s="368"/>
      <c r="I15" s="424"/>
      <c r="J15" s="195">
        <v>0</v>
      </c>
    </row>
    <row r="16" spans="1:10" ht="19.5" customHeight="1">
      <c r="A16" s="186" t="s">
        <v>116</v>
      </c>
      <c r="B16" s="368" t="s">
        <v>98</v>
      </c>
      <c r="C16" s="368"/>
      <c r="D16" s="368"/>
      <c r="E16" s="368"/>
      <c r="F16" s="368"/>
      <c r="G16" s="368"/>
      <c r="H16" s="368"/>
      <c r="I16" s="424"/>
      <c r="J16" s="195">
        <v>5660</v>
      </c>
    </row>
    <row r="17" spans="1:10" ht="19.5" customHeight="1">
      <c r="A17" s="184" t="s">
        <v>117</v>
      </c>
      <c r="B17" s="368" t="s">
        <v>121</v>
      </c>
      <c r="C17" s="368"/>
      <c r="D17" s="368"/>
      <c r="E17" s="368"/>
      <c r="F17" s="368"/>
      <c r="G17" s="368"/>
      <c r="H17" s="368"/>
      <c r="I17" s="424"/>
      <c r="J17" s="195">
        <v>0</v>
      </c>
    </row>
    <row r="18" spans="1:10" ht="19.5" customHeight="1">
      <c r="A18" s="184" t="s">
        <v>118</v>
      </c>
      <c r="B18" s="368" t="s">
        <v>99</v>
      </c>
      <c r="C18" s="368"/>
      <c r="D18" s="368"/>
      <c r="E18" s="368"/>
      <c r="F18" s="368"/>
      <c r="G18" s="368"/>
      <c r="H18" s="368"/>
      <c r="I18" s="424"/>
      <c r="J18" s="193">
        <v>37956</v>
      </c>
    </row>
    <row r="19" spans="1:10" ht="19.5" customHeight="1">
      <c r="A19" s="368"/>
      <c r="B19" s="368"/>
      <c r="C19" s="368"/>
      <c r="D19" s="368"/>
      <c r="E19" s="368"/>
      <c r="F19" s="368"/>
      <c r="G19" s="368"/>
      <c r="H19" s="368"/>
      <c r="I19" s="368"/>
      <c r="J19" s="368"/>
    </row>
    <row r="20" spans="1:10" ht="19.5" customHeight="1">
      <c r="A20" s="186" t="s">
        <v>119</v>
      </c>
      <c r="B20" s="429" t="s">
        <v>94</v>
      </c>
      <c r="C20" s="429"/>
      <c r="D20" s="429"/>
      <c r="E20" s="429"/>
      <c r="F20" s="429"/>
      <c r="G20" s="429"/>
      <c r="H20" s="429"/>
      <c r="I20" s="429"/>
      <c r="J20" s="430"/>
    </row>
    <row r="21" spans="1:10" ht="19.5" customHeight="1">
      <c r="A21" s="20"/>
      <c r="B21" s="425"/>
      <c r="C21" s="426"/>
      <c r="D21" s="426"/>
      <c r="E21" s="426"/>
      <c r="F21" s="426"/>
      <c r="G21" s="426"/>
      <c r="H21" s="426"/>
      <c r="I21" s="426"/>
      <c r="J21" s="393"/>
    </row>
    <row r="22" spans="1:10" ht="19.5" customHeight="1">
      <c r="A22" s="20"/>
      <c r="B22" s="426"/>
      <c r="C22" s="426"/>
      <c r="D22" s="426"/>
      <c r="E22" s="426"/>
      <c r="F22" s="426"/>
      <c r="G22" s="426"/>
      <c r="H22" s="426"/>
      <c r="I22" s="426"/>
      <c r="J22" s="393"/>
    </row>
    <row r="23" spans="1:10" ht="19.5" customHeight="1">
      <c r="A23" s="20"/>
      <c r="B23" s="426"/>
      <c r="C23" s="426"/>
      <c r="D23" s="426"/>
      <c r="E23" s="426"/>
      <c r="F23" s="426"/>
      <c r="G23" s="426"/>
      <c r="H23" s="426"/>
      <c r="I23" s="426"/>
      <c r="J23" s="393"/>
    </row>
    <row r="24" spans="1:10" ht="19.5" customHeight="1">
      <c r="A24" s="20"/>
      <c r="B24" s="426"/>
      <c r="C24" s="426"/>
      <c r="D24" s="426"/>
      <c r="E24" s="426"/>
      <c r="F24" s="426"/>
      <c r="G24" s="426"/>
      <c r="H24" s="426"/>
      <c r="I24" s="426"/>
      <c r="J24" s="393"/>
    </row>
    <row r="25" spans="1:10" ht="19.5" customHeight="1">
      <c r="A25" s="20"/>
      <c r="B25" s="426"/>
      <c r="C25" s="426"/>
      <c r="D25" s="426"/>
      <c r="E25" s="426"/>
      <c r="F25" s="426"/>
      <c r="G25" s="426"/>
      <c r="H25" s="426"/>
      <c r="I25" s="426"/>
      <c r="J25" s="393"/>
    </row>
    <row r="26" spans="1:10" ht="19.5" customHeight="1">
      <c r="A26" s="20"/>
      <c r="B26" s="426"/>
      <c r="C26" s="426"/>
      <c r="D26" s="426"/>
      <c r="E26" s="426"/>
      <c r="F26" s="426"/>
      <c r="G26" s="426"/>
      <c r="H26" s="426"/>
      <c r="I26" s="426"/>
      <c r="J26" s="393"/>
    </row>
    <row r="27" spans="1:10" ht="19.5" customHeight="1">
      <c r="A27" s="20"/>
      <c r="B27" s="426"/>
      <c r="C27" s="426"/>
      <c r="D27" s="426"/>
      <c r="E27" s="426"/>
      <c r="F27" s="426"/>
      <c r="G27" s="426"/>
      <c r="H27" s="426"/>
      <c r="I27" s="426"/>
      <c r="J27" s="393"/>
    </row>
    <row r="28" spans="1:10" ht="19.5" customHeight="1">
      <c r="A28" s="20"/>
      <c r="B28" s="426"/>
      <c r="C28" s="426"/>
      <c r="D28" s="426"/>
      <c r="E28" s="426"/>
      <c r="F28" s="426"/>
      <c r="G28" s="426"/>
      <c r="H28" s="426"/>
      <c r="I28" s="426"/>
      <c r="J28" s="393"/>
    </row>
    <row r="29" spans="1:10" ht="19.5" customHeight="1">
      <c r="A29" s="20"/>
      <c r="B29" s="426"/>
      <c r="C29" s="426"/>
      <c r="D29" s="426"/>
      <c r="E29" s="426"/>
      <c r="F29" s="426"/>
      <c r="G29" s="426"/>
      <c r="H29" s="426"/>
      <c r="I29" s="426"/>
      <c r="J29" s="393"/>
    </row>
    <row r="30" spans="1:10" ht="19.5" customHeight="1">
      <c r="A30" s="20"/>
      <c r="B30" s="426"/>
      <c r="C30" s="426"/>
      <c r="D30" s="426"/>
      <c r="E30" s="426"/>
      <c r="F30" s="426"/>
      <c r="G30" s="426"/>
      <c r="H30" s="426"/>
      <c r="I30" s="426"/>
      <c r="J30" s="393"/>
    </row>
    <row r="31" spans="1:10" ht="19.5" customHeight="1">
      <c r="A31" s="20"/>
      <c r="B31" s="426"/>
      <c r="C31" s="426"/>
      <c r="D31" s="426"/>
      <c r="E31" s="426"/>
      <c r="F31" s="426"/>
      <c r="G31" s="426"/>
      <c r="H31" s="426"/>
      <c r="I31" s="426"/>
      <c r="J31" s="393"/>
    </row>
    <row r="32" spans="1:10" ht="19.5" customHeight="1">
      <c r="A32" s="48"/>
      <c r="B32" s="427"/>
      <c r="C32" s="427"/>
      <c r="D32" s="427"/>
      <c r="E32" s="427"/>
      <c r="F32" s="427"/>
      <c r="G32" s="427"/>
      <c r="H32" s="427"/>
      <c r="I32" s="427"/>
      <c r="J32" s="394"/>
    </row>
  </sheetData>
  <mergeCells count="26">
    <mergeCell ref="G10:J10"/>
    <mergeCell ref="A19:J19"/>
    <mergeCell ref="B11:F11"/>
    <mergeCell ref="B14:I14"/>
    <mergeCell ref="B13:I13"/>
    <mergeCell ref="H12:I12"/>
    <mergeCell ref="B20:J20"/>
    <mergeCell ref="B15:I15"/>
    <mergeCell ref="B16:I16"/>
    <mergeCell ref="B17:I17"/>
    <mergeCell ref="B18:I18"/>
    <mergeCell ref="D7:J7"/>
    <mergeCell ref="B4:C4"/>
    <mergeCell ref="B5:C5"/>
    <mergeCell ref="B6:C6"/>
    <mergeCell ref="B7:C7"/>
    <mergeCell ref="H8:J8"/>
    <mergeCell ref="A1:J1"/>
    <mergeCell ref="B21:J32"/>
    <mergeCell ref="D9:E9"/>
    <mergeCell ref="I9:J9"/>
    <mergeCell ref="D6:J6"/>
    <mergeCell ref="C8:G8"/>
    <mergeCell ref="G9:H9"/>
    <mergeCell ref="D4:J4"/>
    <mergeCell ref="D5:J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B1">
      <selection activeCell="D15" sqref="D15"/>
    </sheetView>
  </sheetViews>
  <sheetFormatPr defaultColWidth="9.140625" defaultRowHeight="12.75"/>
  <cols>
    <col min="1" max="1" width="31.7109375" style="0" customWidth="1"/>
    <col min="2" max="2" width="16.7109375" style="0" customWidth="1"/>
    <col min="3" max="4" width="25.7109375" style="0" customWidth="1"/>
    <col min="5" max="5" width="19.28125" style="0" customWidth="1"/>
  </cols>
  <sheetData>
    <row r="1" spans="1:5" ht="18">
      <c r="A1" s="118" t="s">
        <v>48</v>
      </c>
      <c r="B1" s="119"/>
      <c r="C1" s="7"/>
      <c r="D1" s="7"/>
      <c r="E1" s="7"/>
    </row>
    <row r="2" spans="1:5" ht="12.75">
      <c r="A2" s="7"/>
      <c r="B2" s="119"/>
      <c r="C2" s="7"/>
      <c r="D2" s="7"/>
      <c r="E2" s="7"/>
    </row>
    <row r="3" spans="1:5" ht="12.75">
      <c r="A3" s="120"/>
      <c r="B3" s="121"/>
      <c r="C3" s="122" t="s">
        <v>49</v>
      </c>
      <c r="D3" s="122" t="s">
        <v>50</v>
      </c>
      <c r="E3" s="123"/>
    </row>
    <row r="4" spans="1:5" ht="12.75">
      <c r="A4" s="124"/>
      <c r="B4" s="125"/>
      <c r="C4" s="126" t="s">
        <v>51</v>
      </c>
      <c r="D4" s="127" t="s">
        <v>52</v>
      </c>
      <c r="E4" s="128"/>
    </row>
    <row r="5" spans="1:5" ht="13.5" thickBot="1">
      <c r="A5" s="128" t="s">
        <v>53</v>
      </c>
      <c r="B5" s="129" t="s">
        <v>54</v>
      </c>
      <c r="C5" s="130" t="s">
        <v>55</v>
      </c>
      <c r="D5" s="130" t="s">
        <v>56</v>
      </c>
      <c r="E5" s="131" t="s">
        <v>57</v>
      </c>
    </row>
    <row r="6" spans="1:5" ht="13.5" thickTop="1">
      <c r="A6" s="132"/>
      <c r="B6" s="268"/>
      <c r="C6" s="134" t="s">
        <v>58</v>
      </c>
      <c r="D6" s="134" t="s">
        <v>58</v>
      </c>
      <c r="E6" s="269"/>
    </row>
    <row r="7" spans="1:5" ht="12.75">
      <c r="A7" s="190"/>
      <c r="B7" s="268"/>
      <c r="C7" s="137" t="s">
        <v>59</v>
      </c>
      <c r="D7" s="137" t="s">
        <v>60</v>
      </c>
      <c r="E7" s="270"/>
    </row>
    <row r="8" spans="1:5" ht="12.75">
      <c r="A8" s="190"/>
      <c r="B8" s="268"/>
      <c r="C8" s="137" t="s">
        <v>61</v>
      </c>
      <c r="D8" s="137" t="s">
        <v>61</v>
      </c>
      <c r="E8" s="270"/>
    </row>
    <row r="9" spans="1:5" ht="13.5" thickBot="1">
      <c r="A9" s="271"/>
      <c r="B9" s="272"/>
      <c r="C9" s="141"/>
      <c r="D9" s="141"/>
      <c r="E9" s="273" t="e">
        <f>(D9/C9)</f>
        <v>#DIV/0!</v>
      </c>
    </row>
    <row r="10" spans="1:5" ht="13.5" thickTop="1">
      <c r="A10" s="143"/>
      <c r="B10" s="274"/>
      <c r="C10" s="134" t="s">
        <v>58</v>
      </c>
      <c r="D10" s="134" t="s">
        <v>58</v>
      </c>
      <c r="E10" s="275"/>
    </row>
    <row r="11" spans="1:5" ht="12.75">
      <c r="A11" s="190"/>
      <c r="B11" s="268"/>
      <c r="C11" s="137" t="s">
        <v>62</v>
      </c>
      <c r="D11" s="137" t="s">
        <v>62</v>
      </c>
      <c r="E11" s="270"/>
    </row>
    <row r="12" spans="1:5" ht="12.75">
      <c r="A12" s="190"/>
      <c r="B12" s="268"/>
      <c r="C12" s="146" t="s">
        <v>63</v>
      </c>
      <c r="D12" s="137" t="s">
        <v>61</v>
      </c>
      <c r="E12" s="270"/>
    </row>
    <row r="13" spans="1:5" ht="13.5" thickBot="1">
      <c r="A13" s="271"/>
      <c r="B13" s="272"/>
      <c r="C13" s="147"/>
      <c r="D13" s="141"/>
      <c r="E13" s="273" t="e">
        <f>(D13/C13)</f>
        <v>#DIV/0!</v>
      </c>
    </row>
    <row r="14" spans="1:5" ht="13.5" thickTop="1">
      <c r="A14" s="143"/>
      <c r="B14" s="274"/>
      <c r="C14" s="134" t="s">
        <v>58</v>
      </c>
      <c r="D14" s="134" t="s">
        <v>58</v>
      </c>
      <c r="E14" s="275"/>
    </row>
    <row r="15" spans="1:5" ht="12.75">
      <c r="A15" s="190"/>
      <c r="B15" s="268"/>
      <c r="C15" s="137" t="s">
        <v>62</v>
      </c>
      <c r="D15" s="137" t="s">
        <v>62</v>
      </c>
      <c r="E15" s="270"/>
    </row>
    <row r="16" spans="1:5" ht="12.75">
      <c r="A16" s="190"/>
      <c r="B16" s="268"/>
      <c r="C16" s="137" t="s">
        <v>61</v>
      </c>
      <c r="D16" s="137" t="s">
        <v>61</v>
      </c>
      <c r="E16" s="270"/>
    </row>
    <row r="17" spans="1:5" ht="13.5" thickBot="1">
      <c r="A17" s="271"/>
      <c r="B17" s="272"/>
      <c r="C17" s="141"/>
      <c r="D17" s="141"/>
      <c r="E17" s="273" t="e">
        <f>(D17/C17)</f>
        <v>#DIV/0!</v>
      </c>
    </row>
    <row r="18" spans="1:5" ht="13.5" thickTop="1">
      <c r="A18" s="143"/>
      <c r="B18" s="274"/>
      <c r="C18" s="134" t="s">
        <v>58</v>
      </c>
      <c r="D18" s="134" t="s">
        <v>58</v>
      </c>
      <c r="E18" s="275"/>
    </row>
    <row r="19" spans="1:5" ht="12.75">
      <c r="A19" s="190"/>
      <c r="B19" s="268"/>
      <c r="C19" s="137" t="s">
        <v>64</v>
      </c>
      <c r="D19" s="137" t="s">
        <v>62</v>
      </c>
      <c r="E19" s="270"/>
    </row>
    <row r="20" spans="1:5" ht="12.75">
      <c r="A20" s="190"/>
      <c r="B20" s="268"/>
      <c r="C20" s="137" t="s">
        <v>61</v>
      </c>
      <c r="D20" s="137" t="s">
        <v>61</v>
      </c>
      <c r="E20" s="270"/>
    </row>
    <row r="21" spans="1:5" ht="13.5" thickBot="1">
      <c r="A21" s="271"/>
      <c r="B21" s="272"/>
      <c r="C21" s="141"/>
      <c r="D21" s="141"/>
      <c r="E21" s="273" t="e">
        <f>(D21/C21)</f>
        <v>#DIV/0!</v>
      </c>
    </row>
    <row r="22" spans="1:5" ht="13.5" thickTop="1">
      <c r="A22" s="143"/>
      <c r="B22" s="274"/>
      <c r="C22" s="134" t="s">
        <v>58</v>
      </c>
      <c r="D22" s="134" t="s">
        <v>58</v>
      </c>
      <c r="E22" s="275"/>
    </row>
    <row r="23" spans="1:5" ht="12.75">
      <c r="A23" s="190"/>
      <c r="B23" s="268"/>
      <c r="C23" s="137" t="s">
        <v>64</v>
      </c>
      <c r="D23" s="137" t="s">
        <v>62</v>
      </c>
      <c r="E23" s="276"/>
    </row>
    <row r="24" spans="1:5" ht="12.75">
      <c r="A24" s="190"/>
      <c r="B24" s="268"/>
      <c r="C24" s="137" t="s">
        <v>65</v>
      </c>
      <c r="D24" s="137" t="s">
        <v>65</v>
      </c>
      <c r="E24" s="276"/>
    </row>
    <row r="25" spans="1:5" ht="13.5" thickBot="1">
      <c r="A25" s="271"/>
      <c r="B25" s="272"/>
      <c r="C25" s="141"/>
      <c r="D25" s="141"/>
      <c r="E25" s="273" t="e">
        <f>(D25/C25)</f>
        <v>#DIV/0!</v>
      </c>
    </row>
    <row r="26" spans="1:5" ht="13.5" thickTop="1">
      <c r="A26" s="277"/>
      <c r="B26" s="278"/>
      <c r="C26" s="75"/>
      <c r="D26" s="75"/>
      <c r="E26" s="279"/>
    </row>
    <row r="27" spans="1:5" ht="12.75">
      <c r="A27" s="28" t="s">
        <v>66</v>
      </c>
      <c r="B27" s="280"/>
      <c r="C27" s="57"/>
      <c r="D27" s="57"/>
      <c r="E27" s="57"/>
    </row>
    <row r="28" spans="1:5" ht="12.75">
      <c r="A28" s="57" t="s">
        <v>67</v>
      </c>
      <c r="B28" s="280"/>
      <c r="C28" s="57"/>
      <c r="D28" s="57"/>
      <c r="E28" s="57"/>
    </row>
    <row r="29" spans="1:5" ht="12.75">
      <c r="A29" s="57" t="s">
        <v>68</v>
      </c>
      <c r="B29" s="280"/>
      <c r="C29" s="57"/>
      <c r="D29" s="57"/>
      <c r="E29" s="57"/>
    </row>
    <row r="30" spans="1:5" ht="12.75">
      <c r="A30" s="57" t="s">
        <v>69</v>
      </c>
      <c r="B30" s="280"/>
      <c r="C30" s="57"/>
      <c r="D30" s="57"/>
      <c r="E30" s="57"/>
    </row>
    <row r="31" spans="1:5" ht="12.75">
      <c r="A31" s="57"/>
      <c r="B31" s="280"/>
      <c r="C31" s="57"/>
      <c r="D31" s="57"/>
      <c r="E31" s="57"/>
    </row>
    <row r="32" spans="1:5" ht="12.75">
      <c r="A32" s="57" t="s">
        <v>70</v>
      </c>
      <c r="B32" s="280"/>
      <c r="C32" s="57"/>
      <c r="D32" s="57"/>
      <c r="E32" s="57"/>
    </row>
    <row r="33" spans="1:5" ht="12.75">
      <c r="A33" s="57" t="s">
        <v>71</v>
      </c>
      <c r="B33" s="280"/>
      <c r="C33" s="57"/>
      <c r="D33" s="57"/>
      <c r="E33" s="57"/>
    </row>
    <row r="34" spans="1:5" ht="12.75">
      <c r="A34" s="57" t="s">
        <v>72</v>
      </c>
      <c r="B34" s="280"/>
      <c r="C34" s="57"/>
      <c r="D34" s="57"/>
      <c r="E34" s="57"/>
    </row>
    <row r="35" spans="1:5" ht="12.75">
      <c r="A35" s="57"/>
      <c r="B35" s="57"/>
      <c r="C35" s="57"/>
      <c r="D35" s="57"/>
      <c r="E35" s="57"/>
    </row>
    <row r="36" spans="1:5" ht="12.75">
      <c r="A36" s="57"/>
      <c r="B36" s="57"/>
      <c r="C36" s="57"/>
      <c r="D36" s="57"/>
      <c r="E36" s="57"/>
    </row>
    <row r="37" spans="1:5" ht="12.75">
      <c r="A37" s="57"/>
      <c r="B37" s="57"/>
      <c r="C37" s="57"/>
      <c r="D37" s="57"/>
      <c r="E37" s="5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srichardso</dc:creator>
  <cp:keywords/>
  <dc:description/>
  <cp:lastModifiedBy>Commonwealth of Pennsylvania</cp:lastModifiedBy>
  <cp:lastPrinted>2004-01-20T13:52:38Z</cp:lastPrinted>
  <dcterms:created xsi:type="dcterms:W3CDTF">2002-11-25T16:13:09Z</dcterms:created>
  <dcterms:modified xsi:type="dcterms:W3CDTF">2009-02-11T19:34:08Z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-1435292846</vt:i4>
  </property>
  <property fmtid="{D5CDD505-2E9C-101B-9397-08002B2CF9AE}" pid="3" name="_EmailSubject">
    <vt:lpwstr>Updated forms</vt:lpwstr>
  </property>
  <property fmtid="{D5CDD505-2E9C-101B-9397-08002B2CF9AE}" pid="4" name="_AuthorEmail">
    <vt:lpwstr>shtopper@state.pa.us</vt:lpwstr>
  </property>
  <property fmtid="{D5CDD505-2E9C-101B-9397-08002B2CF9AE}" pid="5" name="_AuthorEmailDisplayName">
    <vt:lpwstr>Topper, Sharon L</vt:lpwstr>
  </property>
  <property fmtid="{D5CDD505-2E9C-101B-9397-08002B2CF9AE}" pid="6" name="_PreviousAdHocReviewCycleID">
    <vt:i4>441934189</vt:i4>
  </property>
  <property fmtid="{D5CDD505-2E9C-101B-9397-08002B2CF9AE}" pid="7" name="_ReviewingToolsShownOnce">
    <vt:lpwstr/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Order">
    <vt:lpwstr>21400.0000000000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PublishingStartDate">
    <vt:lpwstr/>
  </property>
  <property fmtid="{D5CDD505-2E9C-101B-9397-08002B2CF9AE}" pid="14" name="PublishingExpirationDate">
    <vt:lpwstr/>
  </property>
  <property fmtid="{D5CDD505-2E9C-101B-9397-08002B2CF9AE}" pid="15" name="display_urn:schemas-microsoft-com:office:office#Author">
    <vt:lpwstr>System Account</vt:lpwstr>
  </property>
  <property fmtid="{D5CDD505-2E9C-101B-9397-08002B2CF9AE}" pid="16" name="_SourceUrl">
    <vt:lpwstr/>
  </property>
  <property fmtid="{D5CDD505-2E9C-101B-9397-08002B2CF9AE}" pid="17" name="_SharedFileIndex">
    <vt:lpwstr/>
  </property>
</Properties>
</file>